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964" tabRatio="909" activeTab="0"/>
  </bookViews>
  <sheets>
    <sheet name="Обложка" sheetId="1" r:id="rId1"/>
    <sheet name="1" sheetId="2" r:id="rId2"/>
    <sheet name="2 (1)" sheetId="3" r:id="rId3"/>
    <sheet name="2 (2)" sheetId="4" r:id="rId4"/>
    <sheet name="2 (3)" sheetId="5" r:id="rId5"/>
    <sheet name="2 (4)" sheetId="6" r:id="rId6"/>
    <sheet name="2 (5)" sheetId="7" r:id="rId7"/>
    <sheet name="2 (6)" sheetId="8" r:id="rId8"/>
    <sheet name="2 (7)" sheetId="9" r:id="rId9"/>
    <sheet name="2 (8)" sheetId="10" r:id="rId10"/>
    <sheet name="2 (9)" sheetId="11" r:id="rId11"/>
    <sheet name="2 (10)" sheetId="12" r:id="rId12"/>
    <sheet name="2 (11)" sheetId="13" r:id="rId13"/>
    <sheet name="2 (12)" sheetId="14" r:id="rId14"/>
    <sheet name="2 (13)" sheetId="15" r:id="rId15"/>
    <sheet name="2 (14)" sheetId="16" r:id="rId16"/>
    <sheet name="2 (15)" sheetId="17" r:id="rId17"/>
    <sheet name="2 (16)" sheetId="18" r:id="rId18"/>
    <sheet name="2 (17)" sheetId="19" r:id="rId19"/>
    <sheet name="2 (18)" sheetId="20" r:id="rId20"/>
    <sheet name="2 (19)" sheetId="21" r:id="rId21"/>
    <sheet name="2 (20)" sheetId="22" r:id="rId22"/>
    <sheet name="2 (21)" sheetId="23" r:id="rId23"/>
    <sheet name="2 (22)" sheetId="24" r:id="rId24"/>
    <sheet name="2 (23)" sheetId="25" r:id="rId25"/>
    <sheet name="2 (24)" sheetId="26" r:id="rId26"/>
    <sheet name="2 (25)" sheetId="27" r:id="rId27"/>
    <sheet name="2 (26)" sheetId="28" r:id="rId28"/>
    <sheet name="2 (27)" sheetId="29" r:id="rId29"/>
    <sheet name="2 (28)" sheetId="30" r:id="rId30"/>
    <sheet name="2 (29)" sheetId="31" r:id="rId31"/>
    <sheet name="2 (30)" sheetId="32" r:id="rId32"/>
    <sheet name="2 (31)" sheetId="33" r:id="rId33"/>
    <sheet name="2 (32)" sheetId="34" r:id="rId34"/>
    <sheet name="2 (33)" sheetId="35" r:id="rId35"/>
    <sheet name="2 (34)" sheetId="36" r:id="rId36"/>
    <sheet name="2 (35)" sheetId="37" r:id="rId37"/>
    <sheet name="2 (36)" sheetId="38" r:id="rId38"/>
    <sheet name="2 (37)" sheetId="39" r:id="rId39"/>
    <sheet name="2 (38)" sheetId="40" r:id="rId40"/>
    <sheet name="(39)" sheetId="41" r:id="rId41"/>
    <sheet name="3 (1)" sheetId="42" r:id="rId42"/>
    <sheet name="3 (2)" sheetId="43" r:id="rId43"/>
    <sheet name="3 (3)" sheetId="44" r:id="rId44"/>
    <sheet name="3 (4)" sheetId="45" r:id="rId45"/>
    <sheet name="3 (5)" sheetId="46" r:id="rId46"/>
    <sheet name="3 (6)" sheetId="47" r:id="rId47"/>
    <sheet name="4" sheetId="48" r:id="rId48"/>
    <sheet name="5(1)" sheetId="49" r:id="rId49"/>
    <sheet name="5(2)" sheetId="50" r:id="rId50"/>
  </sheets>
  <definedNames>
    <definedName name="_xlnm.Print_Titles" localSheetId="1">'1'!$1:$4</definedName>
    <definedName name="_xlnm.Print_Area" localSheetId="0">'Обложка'!$A$1:$L$26</definedName>
  </definedNames>
  <calcPr fullCalcOnLoad="1"/>
</workbook>
</file>

<file path=xl/sharedStrings.xml><?xml version="1.0" encoding="utf-8"?>
<sst xmlns="http://schemas.openxmlformats.org/spreadsheetml/2006/main" count="5331" uniqueCount="282">
  <si>
    <t>Детские музыкальные школы</t>
  </si>
  <si>
    <t>Детские художественные школы</t>
  </si>
  <si>
    <t>Детские школы искусств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</si>
  <si>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</si>
  <si>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</si>
  <si>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</si>
  <si>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</si>
  <si>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</si>
  <si>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</si>
  <si>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</si>
  <si>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</si>
  <si>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</si>
  <si>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</si>
  <si>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</si>
  <si>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</si>
  <si>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</si>
  <si>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всего</t>
  </si>
  <si>
    <t>А</t>
  </si>
  <si>
    <t>0</t>
  </si>
  <si>
    <t>Типы школ</t>
  </si>
  <si>
    <t>Годовая</t>
  </si>
  <si>
    <t>Представляют:</t>
  </si>
  <si>
    <t>расходы на оплату труда</t>
  </si>
  <si>
    <t>из них</t>
  </si>
  <si>
    <t>на капитальный ремонт и реставрацию</t>
  </si>
  <si>
    <t>Сроки представления:</t>
  </si>
  <si>
    <t>~территориальному органу Росстата в субъекте Российской Федерации</t>
  </si>
  <si>
    <t>по установленному им адресу</t>
  </si>
  <si>
    <t xml:space="preserve">Итого по детским школам </t>
  </si>
  <si>
    <t>Общее число школ</t>
  </si>
  <si>
    <t>федераль-ного значения</t>
  </si>
  <si>
    <t>региональ-ного значения</t>
  </si>
  <si>
    <t>Число учебных комнат</t>
  </si>
  <si>
    <t>прочие</t>
  </si>
  <si>
    <t>требуют капиталь-ного ремонта</t>
  </si>
  <si>
    <t xml:space="preserve">из них в сельской </t>
  </si>
  <si>
    <t xml:space="preserve">из них в сельской местности </t>
  </si>
  <si>
    <t>в опера-тивном управ-лении</t>
  </si>
  <si>
    <t>персо-нальные компь-ютеры</t>
  </si>
  <si>
    <t>ава-рий-ные</t>
  </si>
  <si>
    <t xml:space="preserve">арен-дован-нные </t>
  </si>
  <si>
    <t>высшее профес-сиональное</t>
  </si>
  <si>
    <t>из них по профилю препода-ваемого предмета</t>
  </si>
  <si>
    <t>среднее професси-ональное</t>
  </si>
  <si>
    <t xml:space="preserve">Израсхо-довано, всего </t>
  </si>
  <si>
    <t>из них за счет собственных средств</t>
  </si>
  <si>
    <t>на приобретение учебной и учебно-методической литературы</t>
  </si>
  <si>
    <t>из них  учебных комнат</t>
  </si>
  <si>
    <t>из общего числа зданий (из гр.2)</t>
  </si>
  <si>
    <t>1. Материально-техническая база</t>
  </si>
  <si>
    <t xml:space="preserve">из них </t>
  </si>
  <si>
    <t>№ строки</t>
  </si>
  <si>
    <t>Детские хореографические школы</t>
  </si>
  <si>
    <t>Детские цирковые школы</t>
  </si>
  <si>
    <t>Детские школы художественных ремесел</t>
  </si>
  <si>
    <t>Детские хоровые школы</t>
  </si>
  <si>
    <t>Детские театральные школы</t>
  </si>
  <si>
    <t>Детские школы эстрадного искусства</t>
  </si>
  <si>
    <t>14</t>
  </si>
  <si>
    <t>15</t>
  </si>
  <si>
    <t>16</t>
  </si>
  <si>
    <t>17</t>
  </si>
  <si>
    <t>18</t>
  </si>
  <si>
    <t>19</t>
  </si>
  <si>
    <t>20</t>
  </si>
  <si>
    <t>СВОД ГОДОВЫХ СВЕДЕНИЙ О ДЕТСКИХ ШКОЛАХ ИСКУССТВ</t>
  </si>
  <si>
    <t>~органу исполнительной власти субъекта Российской Федерации, осуществляющему управление в сфере культуры</t>
  </si>
  <si>
    <t>орган местного самоуправления, осуществляющий управление в сфере культуры</t>
  </si>
  <si>
    <t>орган исполнительной власти субъекта Российской Федерации, осуществляющий управление в сфере культуры</t>
  </si>
  <si>
    <t>~Министерству культуры Российской Федерации;</t>
  </si>
  <si>
    <t>(сумма строк 01, 03, 05, 07, 09, 11, 13, 15, 17)</t>
  </si>
  <si>
    <t>(сумма строк 02, 04, 06, 08, 10, 12, 14, 16, 18)</t>
  </si>
  <si>
    <t>(должность)</t>
  </si>
  <si>
    <t>(ф.и.о.)</t>
  </si>
  <si>
    <t xml:space="preserve">имеют образование </t>
  </si>
  <si>
    <t xml:space="preserve">утвержденной </t>
  </si>
  <si>
    <t xml:space="preserve">Приказом Росстата № 671 от 30.12.2015 </t>
  </si>
  <si>
    <t>20 октября</t>
  </si>
  <si>
    <t>30 сентября</t>
  </si>
  <si>
    <t>из них доступных для лиц с нарушениями</t>
  </si>
  <si>
    <t>зрения</t>
  </si>
  <si>
    <t>слуха</t>
  </si>
  <si>
    <t>опорно-двигатель-ного аппарата</t>
  </si>
  <si>
    <t>из них являются объектами культурного наследия</t>
  </si>
  <si>
    <t>из общего числа зданий по форме пользования:</t>
  </si>
  <si>
    <t>Число единиц специализиро-ванного технического оборудования для инвалидов</t>
  </si>
  <si>
    <t>из общего числа школ имеют (из гр. 1)</t>
  </si>
  <si>
    <t>доступ к Интернет</t>
  </si>
  <si>
    <t>доступ к Интернет посетители из фойе</t>
  </si>
  <si>
    <t>собственный Интернет-сайт или Интернет-страницу</t>
  </si>
  <si>
    <t>Общее число зданий (сумма граф 13, 14, 15)</t>
  </si>
  <si>
    <t>дополнительные предпрофессиональные программы в области искусств</t>
  </si>
  <si>
    <t>принято в первый класс</t>
  </si>
  <si>
    <t>принято в порядке перевода</t>
  </si>
  <si>
    <t>выпущено</t>
  </si>
  <si>
    <t>дополнительные общеразвивающие программы в области искусств</t>
  </si>
  <si>
    <t>из них             детей-инвалидов и лиц с ОВЗ</t>
  </si>
  <si>
    <t>из них           детей-инвалидов и лиц с ОВЗ</t>
  </si>
  <si>
    <t>из них         детей-инвалидов и лиц с ОВЗ</t>
  </si>
  <si>
    <t>ФОРТЕПИАНО</t>
  </si>
  <si>
    <t>НАРОДНЫЕ  ИНСТРУМЕНТЫ</t>
  </si>
  <si>
    <t>БАЯНЕ</t>
  </si>
  <si>
    <t>АККОРДЕОНЕ</t>
  </si>
  <si>
    <t>ДОМРЕ</t>
  </si>
  <si>
    <t>БАЛАЛАЙКЕ</t>
  </si>
  <si>
    <t>ГИТАРЕ</t>
  </si>
  <si>
    <t>ГУСЛЯХ</t>
  </si>
  <si>
    <t>ДУХОВЫЕ И УДАРНЫЕ ИНСТРУМЕНТЫ</t>
  </si>
  <si>
    <t>ФЛЕЙТЕ</t>
  </si>
  <si>
    <t>ГОБОЕ</t>
  </si>
  <si>
    <t>КЛАРНЕТЕ</t>
  </si>
  <si>
    <t>ФАГОТЕ</t>
  </si>
  <si>
    <t>САКСОФОНЕ</t>
  </si>
  <si>
    <t>ТРУБЕ</t>
  </si>
  <si>
    <t>ВАЛТОРНЕ</t>
  </si>
  <si>
    <t>ТРОМБОНЕ</t>
  </si>
  <si>
    <t>УДАРНЫХ ИНСТРУМЕНТАХ</t>
  </si>
  <si>
    <t>СКРИПКЕ</t>
  </si>
  <si>
    <t>АЛЬТЕ</t>
  </si>
  <si>
    <t>ВИОЛОНЧЕЛИ</t>
  </si>
  <si>
    <t>АРФЕ</t>
  </si>
  <si>
    <t>ЭЛЕКТРОННЫХ ИНСТРУМЕНТАХ</t>
  </si>
  <si>
    <t>СТРУННО-СМЫЧКОВЫХ ИНСТРУМЕНТАХ</t>
  </si>
  <si>
    <t>СИНТЕЗАТОРЕ</t>
  </si>
  <si>
    <t>ДРУГИЕ</t>
  </si>
  <si>
    <t>ХОРОВОМ</t>
  </si>
  <si>
    <t xml:space="preserve">из общего выпуска поступтло в профильные учебные заведения </t>
  </si>
  <si>
    <t>ЭСТРАДНО-ДЖАЗОВОМ</t>
  </si>
  <si>
    <t>ИЗОБРАЗИТЕЛЬНОМ</t>
  </si>
  <si>
    <t>ХОРЕОГРАФИЧЕСКОМ</t>
  </si>
  <si>
    <t>ТЕАТРАЛЬНОМ</t>
  </si>
  <si>
    <t>ДЕКОРАТИВНО-ПРИКЛАДНОМ</t>
  </si>
  <si>
    <t>ФОЛЬКЛОРНОМ</t>
  </si>
  <si>
    <t>СОЛЬНОМ АКАДЕМИЧЕСКОМ</t>
  </si>
  <si>
    <t>СОЛЬНОМ НАРОДНОМ</t>
  </si>
  <si>
    <t>ФОТОИСКУССТВО</t>
  </si>
  <si>
    <t>ПРОЧИЕ</t>
  </si>
  <si>
    <t>2. Численность учащихся, человек</t>
  </si>
  <si>
    <t>всего учащихся на начало учебного года</t>
  </si>
  <si>
    <t>всего учащихся на начало года</t>
  </si>
  <si>
    <t>ТУБЕ</t>
  </si>
  <si>
    <t>обучаются на   ОТДЕЛЕНИИ</t>
  </si>
  <si>
    <t>Численность учащихся, принявших участие в творческих мероприятиях (с начала года)</t>
  </si>
  <si>
    <t>всего учащихся на начало учебного года (сумма граф 22, 32, 42, 52, 62, 72)</t>
  </si>
  <si>
    <t>из них             детей-инвалидов и лиц с ОВЗ (сумма граф 23, 33, 43, 53, 63, 73)</t>
  </si>
  <si>
    <t>принято в первый класс (сумма граф 24, 34, 44, 54, 64, 74)</t>
  </si>
  <si>
    <t>принято в порядке перевода (сумма граф 25, 35, 45, 55, 65, 75)</t>
  </si>
  <si>
    <t>всего (сумма граф 26, 36, 46, 56, 66, 76)</t>
  </si>
  <si>
    <t>из них           детей-инвалидов и лиц с ОВЗ (сумма граф 27, 37, 47, 57, 67, 77)</t>
  </si>
  <si>
    <t>принято в первый класс (сумма граф 28, 38, 48, 58, 68, 78)</t>
  </si>
  <si>
    <t>принято в порядке перевода (сумма граф 29, 39, 49, 59, 69, 79)</t>
  </si>
  <si>
    <t>всего (сумма граф 30, 40, 50, 60,70, 80)</t>
  </si>
  <si>
    <t>из них         детей-инвалидов и лиц с ОВЗ (сумма граф 31, 41, 51, 61,71, 81)</t>
  </si>
  <si>
    <t>всего учащихся на начало года (сумма граф 92, 102, 112, 122, 132, 142, 152, 162, 172, 182)</t>
  </si>
  <si>
    <t>из них             детей-инвалидов и лиц с ОВЗ (сумма граф 93, 103, 113, 123, 133, 143, 153, 163, 173, 183)</t>
  </si>
  <si>
    <t>принято в первый класс (сумма граф 94, 104, 114, 124, 134, 144, 154, 164, 174, 184)</t>
  </si>
  <si>
    <t>принято в порядке перевода (сумма граф 95, 105, 115, 125, 135, 145, 155, 165, 175, 185)</t>
  </si>
  <si>
    <t>всего (сумма граф 96, 106, 116, 126, 136, 146, 156, 166, 176, 186)</t>
  </si>
  <si>
    <t>из них           детей-инвалидов и лиц с ОВЗ (сумма граф 97, 107, 117, 127, 137, 147, 157, 167, 177, 187)</t>
  </si>
  <si>
    <t>принято в первый класс (сумма граф 98, 108, 118, 128, 138, 148, 158, 168, 178, 188)</t>
  </si>
  <si>
    <t>принято в порядке перевода (сумма граф 99, 109, 119, 129, 139, 149, 159, 169, 179, 189)</t>
  </si>
  <si>
    <t>всего (сумма граф 100, 110, 120, 130, 140, 150, 160, 170, 180, 190)</t>
  </si>
  <si>
    <t>из них детей-инвалидов и лиц с ОВЗ (сумма граф 101, 111, 121, 131, 141, 151, 161, 171, 181, 191)</t>
  </si>
  <si>
    <t>всего учащихся на начало учебного года (сумма граф 202, 212, 222, 232)</t>
  </si>
  <si>
    <t>из них             детей-инвалидов и лиц с ОВЗ (сумма граф 203, 213, 223, 233)</t>
  </si>
  <si>
    <t>принято в первый класс (сумма граф 204, 214, 224, 234)</t>
  </si>
  <si>
    <t>принято в порядке перевода (сумма граф 205, 215, 225, 235)</t>
  </si>
  <si>
    <t>всего (сумма граф 206, 216, 226, 236)</t>
  </si>
  <si>
    <t>из них           детей-инвалидов и лиц с ОВЗ (сумма граф 207, 217, 227, 237)</t>
  </si>
  <si>
    <t>принято в первый класс (сумма граф 208, 218, 228, 238)</t>
  </si>
  <si>
    <t>принято в порядке перевода (сумма граф 209, 219, 229, 239)</t>
  </si>
  <si>
    <t>всего (сумма граф 210, 220, 230, 240)</t>
  </si>
  <si>
    <t>из них         детей-инвалидов и лиц с ОВЗ (сумма граф 211, 221, 231, 241)</t>
  </si>
  <si>
    <t>всего учащихся на начало учебного года (сумма граф 252, 262)</t>
  </si>
  <si>
    <t>из них             детей-инвалидов и лиц с ОВЗ (сумма граф 253, 263)</t>
  </si>
  <si>
    <t>принято в первый класс (сумма граф 254, 264)</t>
  </si>
  <si>
    <t>принято в порядке перевода (сумма граф 255, 265)</t>
  </si>
  <si>
    <t>всего (сумма граф 256, 266)</t>
  </si>
  <si>
    <t>из них           детей-инвалидов и лиц с ОВЗ (сумма граф 257, 267)</t>
  </si>
  <si>
    <t>принято в первый класс (сумма граф 258, 268)</t>
  </si>
  <si>
    <t>принято в порядке перевода (сумма граф 259, 269)</t>
  </si>
  <si>
    <t>всего (сумма граф 260, 270)</t>
  </si>
  <si>
    <t>из них         детей-инвалидов и лиц с ОВЗ (сумма граф 261, 271)</t>
  </si>
  <si>
    <t>Всего учащихся на начало учебного года (сумма граф 1, 12, 82, 192, 242, 272, 283, 294, 305, 316, 327, 338, 349, 359, 370, 380)</t>
  </si>
  <si>
    <t>из них             детей-инвалидов и лиц с ОВЗ (сумма граф 2, 13, 83, 193, 243, 273, 284, 295, 306, 317, 328, 339, 350, 360, 371, 381)</t>
  </si>
  <si>
    <t>принято в первый класс (сумма граф 3, 14, 84, 194, 244, 274, 285, 296, 307, 318, 329, 340, 351, 361, 372, 382)</t>
  </si>
  <si>
    <t>принято в порядке перевода (сумма граф 4, 15, 85, 195, 245, 275, 286, 297, 308, 319, 330, 341, 362, 383)</t>
  </si>
  <si>
    <t>всего  (сумма граф 5, 16, 86, 196, 246, 276, 287, 298, 309, 320, 331, 342, 352, 363, 373, 384)</t>
  </si>
  <si>
    <t>из них           детей-инвалидов и лиц с ОВЗ (сумма граф 6, 17, 87, 197, 247, 277, 288, 299, 310, 321, 332, 343, 353, 364, 374, 385)</t>
  </si>
  <si>
    <t>принято в первый класс (сумма граф 8, 18, 88, 198, 248, 279, 290, 301, 312, 323, 334, 345, 355, 366, 376, 387)</t>
  </si>
  <si>
    <t xml:space="preserve">принято в порядке перевода (сумма граф 9, 19, 89, 199, 249, 280, 291, 302, 313, 324, 335, 346, 356, 367, 377, 388) </t>
  </si>
  <si>
    <t>всего (сумма граф 10, 20, 90, 200, 250, 281, 292, 303, 314, 325, 336, 347, 357, 368, 378, 389)</t>
  </si>
  <si>
    <t>из них         детей-инвалидов и лиц с ОВЗ (сумма граф 11, 21, 91, 201, 251, 282, 293, 304, 315, 326, 337, 348, 358, 369, 379, 390)</t>
  </si>
  <si>
    <t>3. П Е Р С О Н А Л</t>
  </si>
  <si>
    <t>Всего работников, человек</t>
  </si>
  <si>
    <t>имеют инвалид-ность</t>
  </si>
  <si>
    <t>из общего числа работников прошли обучение (инструктирование) по вопросам предоставления услуг инвалидам (из гр.1)</t>
  </si>
  <si>
    <t xml:space="preserve">из  общей численности штатных работников  (из гр. 2) </t>
  </si>
  <si>
    <t xml:space="preserve">имеют стаж работы в профильных образовательных учреждениях </t>
  </si>
  <si>
    <t>до 3 лет</t>
  </si>
  <si>
    <t>от 3 до 10 лет</t>
  </si>
  <si>
    <t>свыше 10 лет</t>
  </si>
  <si>
    <t>из общего числа работников прошли обучение (инструктирование) по вопросам предоставления услуг инвалидам (из гр.12)</t>
  </si>
  <si>
    <t xml:space="preserve">из  общей численности штатных работников  (из гр. 13) </t>
  </si>
  <si>
    <t xml:space="preserve">из  общей численности штатных работников  (из гр. 23) </t>
  </si>
  <si>
    <t>из общего числа работников прошли обучение (инструктирование) по вопросам предоставления услуг инвалидам (из гр.22)</t>
  </si>
  <si>
    <t>В С Е Г О</t>
  </si>
  <si>
    <t xml:space="preserve">из  общей численности штатных работников  (из гр. 33) </t>
  </si>
  <si>
    <t>из общего числа работников прошли обучение (инструктирование) по вопросам предоставления услуг инвалидам (из гр.32)</t>
  </si>
  <si>
    <t>из общего числа работников прошли обучение (инструктирование) по вопросам предоставления услуг инвалидам (из гр.44)</t>
  </si>
  <si>
    <t xml:space="preserve">из  общей численности штатных работников  (из гр. 45) </t>
  </si>
  <si>
    <t>из общего числа работников прошли обучение (инструктирование) по вопросам предоставления услуг инвалидам (из гр.54)</t>
  </si>
  <si>
    <t xml:space="preserve">из  общей численности штатных работников  (из гр. 55) </t>
  </si>
  <si>
    <t>4. Доступность образовательных услуг для детей-инвалидов и лиц с ОВЗ</t>
  </si>
  <si>
    <t>1</t>
  </si>
  <si>
    <t>2</t>
  </si>
  <si>
    <t>на приобретение (замену) оборудования</t>
  </si>
  <si>
    <t>на приобретение (замену) музыкальных инструментов</t>
  </si>
  <si>
    <t xml:space="preserve">на организацию творческих мероприятий и/или участие в них учащихся школы </t>
  </si>
  <si>
    <t>от предприни-мательской и иной, приносящей доход деятельности</t>
  </si>
  <si>
    <t>от основных видов уставной деятельности</t>
  </si>
  <si>
    <t>целевых взносов (добровольных пожертвований)</t>
  </si>
  <si>
    <t>от сдачи имущества в аренду</t>
  </si>
  <si>
    <t>бюджетное финанси-рование</t>
  </si>
  <si>
    <t>финанси-рование из бюджетов других уровней</t>
  </si>
  <si>
    <t>благотвори-тельные и спонсорские вклады</t>
  </si>
  <si>
    <t>от предприни-мательской деятельности</t>
  </si>
  <si>
    <t>(номер контактного телефона)</t>
  </si>
  <si>
    <t>(дата составления документа)</t>
  </si>
  <si>
    <t xml:space="preserve">составлена на основании формы № 1-ДШИ, </t>
  </si>
  <si>
    <t>из общего числа учащихся, обучающихся на ДУХОВЫХ И УДАРНЫХ ИНСТРУМЕНТАХ  (из гр. 82 - 91 соответственно), обучаются на</t>
  </si>
  <si>
    <t xml:space="preserve">Поступило за год - всего (сумма гр. 2, 3, 4, 9 ) </t>
  </si>
  <si>
    <t xml:space="preserve">из них (из гр.10) </t>
  </si>
  <si>
    <t>собственный Интернет-сайт или Интернет-страницу, доступные для слепых и слабовидящих</t>
  </si>
  <si>
    <t>из общего выпуска поступило в профильные учебные заведения        (из гр.5)</t>
  </si>
  <si>
    <t xml:space="preserve">из общего числа учащихся, обучающихся на НАРОДНЫХ ИНСТРУМЕНТАХ  (из гр. 12 - 21 соответственно), обучаются на </t>
  </si>
  <si>
    <t xml:space="preserve">из общего числа учащихся, обучающихся на ДУХОВЫХ И УДАРНЫХ ИНСТРУМЕНТАХ  (из гр. 82 - 91 соответственно), обучаются на </t>
  </si>
  <si>
    <t xml:space="preserve">из общего числа учащихся, обучающихся на ДУХОВЫХ И УДАРНЫХ ИНСТРУМЕНТАХ  (из гр.82 - 91 соответственно), обучаются на </t>
  </si>
  <si>
    <t xml:space="preserve">из общего числа учащихся, обучающихся на СТРУННО-СМЫЧКОВЫХ ИНСТРУМЕНТАХ  (из гр. 192 - 201 соответственно), обучаются на </t>
  </si>
  <si>
    <t xml:space="preserve">из общего числа учащихся, обучающихся на ЭЛЕКТРОННЫХ ИНСТРУМЕНТАХ  (из гр. 242 - 251 соответственно), обучаются на </t>
  </si>
  <si>
    <t>из общего выпуска поступило в профильные учебные заведения (из гр.395)  (сумма граф 7, 278, 289, 300, 311, 322, 333, 344, 354, 365, 375, 386)</t>
  </si>
  <si>
    <t>Число персо-нальных компь-ютеров</t>
  </si>
  <si>
    <t>Почтовый адрес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</si>
  <si>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</si>
  <si>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из них в сельской местности</t>
  </si>
  <si>
    <t>Московской области</t>
  </si>
  <si>
    <t xml:space="preserve"> </t>
  </si>
  <si>
    <t xml:space="preserve">Наименование отчитывающейся организации </t>
  </si>
  <si>
    <r>
      <t xml:space="preserve">Площадь помещений, </t>
    </r>
    <r>
      <rPr>
        <b/>
        <sz val="9"/>
        <color indexed="10"/>
        <rFont val="Times New Roman"/>
        <family val="1"/>
      </rPr>
      <t>тыс.кв.м.</t>
    </r>
  </si>
  <si>
    <r>
      <rPr>
        <b/>
        <sz val="9"/>
        <color indexed="10"/>
        <rFont val="Times New Roman"/>
        <family val="1"/>
      </rPr>
      <t>из общего числа школ - число школ</t>
    </r>
    <r>
      <rPr>
        <sz val="9"/>
        <rFont val="Times New Roman"/>
        <family val="1"/>
      </rPr>
      <t xml:space="preserve"> имеют специализированное оборудование для инвалидов </t>
    </r>
  </si>
  <si>
    <r>
      <rPr>
        <b/>
        <sz val="9"/>
        <color indexed="10"/>
        <rFont val="Times New Roman"/>
        <family val="1"/>
      </rPr>
      <t>из общего числа школ</t>
    </r>
    <r>
      <rPr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- число школ</t>
    </r>
    <r>
      <rPr>
        <sz val="9"/>
        <rFont val="Times New Roman"/>
        <family val="1"/>
      </rPr>
      <t xml:space="preserve"> имеют современное материально-техническое оборудование</t>
    </r>
  </si>
  <si>
    <t>X</t>
  </si>
  <si>
    <r>
      <t xml:space="preserve">из числа штатных работников, работающих на условиях </t>
    </r>
    <r>
      <rPr>
        <b/>
        <sz val="9"/>
        <color indexed="10"/>
        <rFont val="Times New Roman"/>
        <family val="1"/>
      </rPr>
      <t>штатного совместительства</t>
    </r>
    <r>
      <rPr>
        <sz val="9"/>
        <rFont val="Times New Roman"/>
        <family val="1"/>
      </rPr>
      <t xml:space="preserve"> (из гр.2)</t>
    </r>
  </si>
  <si>
    <r>
      <rPr>
        <b/>
        <sz val="9"/>
        <color indexed="10"/>
        <rFont val="Times New Roman"/>
        <family val="1"/>
      </rPr>
      <t>штатных работников</t>
    </r>
    <r>
      <rPr>
        <sz val="9"/>
        <rFont val="Times New Roman"/>
        <family val="1"/>
      </rPr>
      <t xml:space="preserve"> (сумма гр. 6, 7, 8; сумма гр.9, 10, 11)</t>
    </r>
  </si>
  <si>
    <r>
      <rPr>
        <b/>
        <sz val="9"/>
        <color indexed="10"/>
        <rFont val="Times New Roman"/>
        <family val="1"/>
      </rPr>
      <t>штатных работников</t>
    </r>
    <r>
      <rPr>
        <sz val="9"/>
        <rFont val="Times New Roman"/>
        <family val="1"/>
      </rPr>
      <t xml:space="preserve"> (сумма гр. 16, 17, 18; сумма гр.19, 20, 21)</t>
    </r>
  </si>
  <si>
    <r>
      <rPr>
        <b/>
        <sz val="9"/>
        <color indexed="10"/>
        <rFont val="Times New Roman"/>
        <family val="1"/>
      </rPr>
      <t>штатных работников</t>
    </r>
    <r>
      <rPr>
        <sz val="9"/>
        <rFont val="Times New Roman"/>
        <family val="1"/>
      </rPr>
      <t xml:space="preserve"> (сумма гр. 26, 27, 28; сумма гр.29, 30, 31)</t>
    </r>
  </si>
  <si>
    <r>
      <rPr>
        <b/>
        <sz val="9"/>
        <color indexed="10"/>
        <rFont val="Times New Roman"/>
        <family val="1"/>
      </rPr>
      <t>штатных работников</t>
    </r>
    <r>
      <rPr>
        <sz val="9"/>
        <rFont val="Times New Roman"/>
        <family val="1"/>
      </rPr>
      <t xml:space="preserve"> (сумма гр. 37, 39; сумма гр.41, 42, 43)</t>
    </r>
  </si>
  <si>
    <r>
      <t>из числа штатных работников, работающих на условиях</t>
    </r>
    <r>
      <rPr>
        <b/>
        <sz val="9"/>
        <color indexed="10"/>
        <rFont val="Times New Roman"/>
        <family val="1"/>
      </rPr>
      <t xml:space="preserve"> штатного совместитель-ства</t>
    </r>
    <r>
      <rPr>
        <sz val="9"/>
        <rFont val="Times New Roman"/>
        <family val="1"/>
      </rPr>
      <t xml:space="preserve"> (из гр.33)</t>
    </r>
  </si>
  <si>
    <r>
      <rPr>
        <b/>
        <sz val="9"/>
        <color indexed="10"/>
        <rFont val="Times New Roman"/>
        <family val="1"/>
      </rPr>
      <t>штатных работников</t>
    </r>
    <r>
      <rPr>
        <sz val="9"/>
        <rFont val="Times New Roman"/>
        <family val="1"/>
      </rPr>
      <t xml:space="preserve"> (сумма гр. 49, 50; сумма гр.51, 52, 53)</t>
    </r>
  </si>
  <si>
    <r>
      <t xml:space="preserve">из числа штатных работников, работающих на условиях </t>
    </r>
    <r>
      <rPr>
        <b/>
        <sz val="9"/>
        <color indexed="10"/>
        <rFont val="Times New Roman"/>
        <family val="1"/>
      </rPr>
      <t>штатного совместительства</t>
    </r>
    <r>
      <rPr>
        <sz val="9"/>
        <rFont val="Times New Roman"/>
        <family val="1"/>
      </rPr>
      <t xml:space="preserve"> (из гр.45)</t>
    </r>
  </si>
  <si>
    <r>
      <rPr>
        <b/>
        <sz val="9"/>
        <color indexed="10"/>
        <rFont val="Times New Roman"/>
        <family val="1"/>
      </rPr>
      <t>штатных работников</t>
    </r>
    <r>
      <rPr>
        <sz val="9"/>
        <rFont val="Times New Roman"/>
        <family val="1"/>
      </rPr>
      <t xml:space="preserve"> (сумма гр. 59, 60, 61; сумма гр.62, 63, 64)</t>
    </r>
  </si>
  <si>
    <r>
      <t xml:space="preserve">из числа штатных работников, работающих на условиях </t>
    </r>
    <r>
      <rPr>
        <b/>
        <sz val="9"/>
        <color indexed="10"/>
        <rFont val="Times New Roman"/>
        <family val="1"/>
      </rPr>
      <t>штатного совместительства</t>
    </r>
    <r>
      <rPr>
        <sz val="9"/>
        <rFont val="Times New Roman"/>
        <family val="1"/>
      </rPr>
      <t xml:space="preserve"> (из гр.55)</t>
    </r>
  </si>
  <si>
    <r>
      <rPr>
        <b/>
        <sz val="10"/>
        <color indexed="10"/>
        <rFont val="Times New Roman"/>
        <family val="1"/>
      </rPr>
      <t>Количество школ</t>
    </r>
    <r>
      <rPr>
        <sz val="10"/>
        <rFont val="Times New Roman"/>
        <family val="1"/>
      </rPr>
      <t>, имеющих в наличии учебную и учебно-методическую литературу для слепых и слабовидящих</t>
    </r>
  </si>
  <si>
    <r>
      <rPr>
        <b/>
        <sz val="10"/>
        <color indexed="10"/>
        <rFont val="Times New Roman"/>
        <family val="1"/>
      </rPr>
      <t>Количество реализуемых образовательных программ</t>
    </r>
    <r>
      <rPr>
        <sz val="10"/>
        <rFont val="Times New Roman"/>
        <family val="1"/>
      </rPr>
      <t>, адаптированных для обучения детей-инвалидов и лиц с нарушениями (единиц)</t>
    </r>
  </si>
  <si>
    <r>
      <rPr>
        <b/>
        <sz val="9"/>
        <color indexed="10"/>
        <rFont val="Times New Roman"/>
        <family val="1"/>
      </rPr>
      <t>Количество школ</t>
    </r>
    <r>
      <rPr>
        <sz val="9"/>
        <rFont val="Times New Roman"/>
        <family val="1"/>
      </rPr>
      <t xml:space="preserve">, реализующих образовательные программы, адаптированные для обучения детей-инвалидов и лиц с нарушением  </t>
    </r>
  </si>
  <si>
    <t>ВНИМАНИЕ: формы, со снятой защитой листов не принимаются.!!!</t>
  </si>
  <si>
    <t xml:space="preserve">обучаются на инструментах </t>
  </si>
  <si>
    <t>обучаются на</t>
  </si>
  <si>
    <t xml:space="preserve">обучаются на </t>
  </si>
  <si>
    <r>
      <t xml:space="preserve"> 5. Поступление и использование финансовых средств, </t>
    </r>
    <r>
      <rPr>
        <b/>
        <sz val="12"/>
        <color indexed="10"/>
        <rFont val="Arial Cyr"/>
        <family val="0"/>
      </rPr>
      <t>тыс.руб. (с точностью до целых)</t>
    </r>
  </si>
  <si>
    <r>
      <t xml:space="preserve"> 5. Поступление и использование финансовых средств,</t>
    </r>
    <r>
      <rPr>
        <b/>
        <sz val="12"/>
        <color indexed="10"/>
        <rFont val="Arial Cyr"/>
        <family val="0"/>
      </rPr>
      <t xml:space="preserve"> тыс.руб. (с точностью до целых)</t>
    </r>
  </si>
  <si>
    <r>
      <rPr>
        <sz val="12"/>
        <rFont val="Times New Roman"/>
        <family val="1"/>
      </rPr>
      <t>из общей численности работников</t>
    </r>
    <r>
      <rPr>
        <b/>
        <sz val="12"/>
        <rFont val="Times New Roman"/>
        <family val="1"/>
      </rPr>
      <t xml:space="preserve"> - МЕТОДИСТ</t>
    </r>
  </si>
  <si>
    <r>
      <rPr>
        <sz val="12"/>
        <rFont val="Times New Roman"/>
        <family val="1"/>
      </rPr>
      <t>из общей численности работников</t>
    </r>
    <r>
      <rPr>
        <b/>
        <sz val="12"/>
        <rFont val="Times New Roman"/>
        <family val="1"/>
      </rPr>
      <t xml:space="preserve"> - КОНЦЕРТМЕЙСТЕРЫ</t>
    </r>
  </si>
  <si>
    <r>
      <rPr>
        <sz val="12"/>
        <rFont val="Times New Roman"/>
        <family val="1"/>
      </rPr>
      <t>из общей численности работников</t>
    </r>
    <r>
      <rPr>
        <b/>
        <sz val="12"/>
        <rFont val="Times New Roman"/>
        <family val="1"/>
      </rPr>
      <t xml:space="preserve"> - П Р Е П О Д А В А Т Е Л И</t>
    </r>
  </si>
  <si>
    <r>
      <rPr>
        <sz val="12"/>
        <rFont val="Times New Roman"/>
        <family val="1"/>
      </rPr>
      <t>из общей численности работников</t>
    </r>
    <r>
      <rPr>
        <b/>
        <sz val="12"/>
        <rFont val="Times New Roman"/>
        <family val="1"/>
      </rPr>
      <t xml:space="preserve"> - ЗАМЕСТИТЕЛИ РУКОВОДИТЕЛЯ</t>
    </r>
  </si>
  <si>
    <r>
      <rPr>
        <sz val="12"/>
        <rFont val="Times New Roman"/>
        <family val="1"/>
      </rPr>
      <t>из общей численности работников</t>
    </r>
    <r>
      <rPr>
        <b/>
        <sz val="12"/>
        <rFont val="Times New Roman"/>
        <family val="1"/>
      </rPr>
      <t xml:space="preserve"> - РУКОВОДИТЕЛИ</t>
    </r>
  </si>
  <si>
    <t>2. Численность учащихся - ВСЕГО, человек</t>
  </si>
  <si>
    <t xml:space="preserve"> из них в сельской местности</t>
  </si>
  <si>
    <t xml:space="preserve">         из них в сельской местности</t>
  </si>
  <si>
    <r>
      <t xml:space="preserve">"____" __________________ </t>
    </r>
    <r>
      <rPr>
        <sz val="11"/>
        <color indexed="8"/>
        <rFont val="Calibri"/>
        <family val="2"/>
      </rPr>
      <t>2017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г.</t>
    </r>
  </si>
  <si>
    <t>v7</t>
  </si>
  <si>
    <t>на начало 2018/2019 учебного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</si>
</sst>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3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Arial Cyr"/>
      <family val="0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indent="2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left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indent="2"/>
    </xf>
    <xf numFmtId="0" fontId="9" fillId="0" borderId="12" xfId="0" applyFont="1" applyBorder="1" applyAlignment="1">
      <alignment horizontal="left" wrapText="1"/>
    </xf>
    <xf numFmtId="0" fontId="10" fillId="0" borderId="15" xfId="0" applyFont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5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59" fillId="0" borderId="0" xfId="0" applyFont="1" applyAlignment="1">
      <alignment/>
    </xf>
    <xf numFmtId="0" fontId="9" fillId="33" borderId="18" xfId="0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20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41" fillId="33" borderId="0" xfId="53" applyFill="1" applyAlignment="1" applyProtection="1">
      <alignment vertical="top" wrapText="1"/>
      <protection locked="0"/>
    </xf>
    <xf numFmtId="0" fontId="41" fillId="33" borderId="0" xfId="53" applyFill="1" applyAlignment="1" applyProtection="1">
      <alignment horizontal="center" vertical="top" wrapText="1"/>
      <protection locked="0"/>
    </xf>
    <xf numFmtId="0" fontId="41" fillId="33" borderId="0" xfId="53" applyFill="1" applyProtection="1">
      <alignment/>
      <protection locked="0"/>
    </xf>
    <xf numFmtId="0" fontId="41" fillId="33" borderId="21" xfId="53" applyFill="1" applyBorder="1" applyAlignment="1" applyProtection="1">
      <alignment vertical="top"/>
      <protection locked="0"/>
    </xf>
    <xf numFmtId="0" fontId="0" fillId="33" borderId="0" xfId="0" applyFill="1" applyAlignment="1" applyProtection="1">
      <alignment/>
      <protection locked="0"/>
    </xf>
    <xf numFmtId="0" fontId="13" fillId="33" borderId="0" xfId="53" applyFont="1" applyFill="1" applyAlignment="1" applyProtection="1">
      <alignment/>
      <protection locked="0"/>
    </xf>
    <xf numFmtId="0" fontId="41" fillId="33" borderId="0" xfId="53" applyFill="1" applyAlignment="1" applyProtection="1">
      <alignment/>
      <protection locked="0"/>
    </xf>
    <xf numFmtId="1" fontId="9" fillId="33" borderId="11" xfId="0" applyNumberFormat="1" applyFont="1" applyFill="1" applyBorder="1" applyAlignment="1" applyProtection="1">
      <alignment horizontal="center"/>
      <protection locked="0"/>
    </xf>
    <xf numFmtId="1" fontId="9" fillId="33" borderId="15" xfId="0" applyNumberFormat="1" applyFont="1" applyFill="1" applyBorder="1" applyAlignment="1" applyProtection="1">
      <alignment horizontal="center"/>
      <protection locked="0"/>
    </xf>
    <xf numFmtId="1" fontId="9" fillId="33" borderId="10" xfId="0" applyNumberFormat="1" applyFont="1" applyFill="1" applyBorder="1" applyAlignment="1" applyProtection="1">
      <alignment horizontal="center"/>
      <protection locked="0"/>
    </xf>
    <xf numFmtId="1" fontId="9" fillId="33" borderId="12" xfId="0" applyNumberFormat="1" applyFont="1" applyFill="1" applyBorder="1" applyAlignment="1" applyProtection="1">
      <alignment horizontal="center"/>
      <protection locked="0"/>
    </xf>
    <xf numFmtId="1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4" xfId="0" applyNumberFormat="1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4" xfId="0" applyFont="1" applyFill="1" applyBorder="1" applyAlignment="1" applyProtection="1">
      <alignment horizontal="center"/>
      <protection locked="0"/>
    </xf>
    <xf numFmtId="0" fontId="41" fillId="0" borderId="0" xfId="53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1" fillId="0" borderId="0" xfId="53" applyProtection="1">
      <alignment/>
      <protection locked="0"/>
    </xf>
    <xf numFmtId="0" fontId="13" fillId="0" borderId="0" xfId="53" applyFont="1" applyAlignment="1" applyProtection="1">
      <alignment/>
      <protection locked="0"/>
    </xf>
    <xf numFmtId="0" fontId="41" fillId="0" borderId="0" xfId="53" applyFill="1" applyProtection="1">
      <alignment/>
      <protection locked="0"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indent="6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indent="6"/>
      <protection/>
    </xf>
    <xf numFmtId="0" fontId="3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 vertical="top" wrapText="1" indent="6"/>
      <protection/>
    </xf>
    <xf numFmtId="0" fontId="6" fillId="0" borderId="0" xfId="0" applyFont="1" applyBorder="1" applyAlignment="1" applyProtection="1">
      <alignment horizontal="left" vertical="top" wrapText="1" indent="6"/>
      <protection/>
    </xf>
    <xf numFmtId="0" fontId="6" fillId="0" borderId="20" xfId="0" applyFont="1" applyBorder="1" applyAlignment="1" applyProtection="1">
      <alignment horizontal="left" vertical="top" wrapText="1" indent="6"/>
      <protection/>
    </xf>
    <xf numFmtId="0" fontId="6" fillId="0" borderId="0" xfId="0" applyFont="1" applyAlignment="1" applyProtection="1">
      <alignment horizontal="left" vertical="top" wrapText="1" indent="6"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indent="6"/>
      <protection/>
    </xf>
    <xf numFmtId="0" fontId="6" fillId="0" borderId="0" xfId="0" applyFont="1" applyBorder="1" applyAlignment="1" applyProtection="1">
      <alignment horizontal="left" indent="6"/>
      <protection/>
    </xf>
    <xf numFmtId="0" fontId="6" fillId="0" borderId="20" xfId="0" applyFont="1" applyBorder="1" applyAlignment="1" applyProtection="1">
      <alignment horizontal="left" indent="6"/>
      <protection/>
    </xf>
    <xf numFmtId="0" fontId="6" fillId="0" borderId="13" xfId="0" applyFont="1" applyBorder="1" applyAlignment="1" applyProtection="1">
      <alignment horizontal="left" indent="6"/>
      <protection/>
    </xf>
    <xf numFmtId="0" fontId="6" fillId="0" borderId="22" xfId="0" applyFont="1" applyBorder="1" applyAlignment="1" applyProtection="1">
      <alignment horizontal="left" indent="6"/>
      <protection/>
    </xf>
    <xf numFmtId="0" fontId="6" fillId="0" borderId="19" xfId="0" applyFont="1" applyBorder="1" applyAlignment="1" applyProtection="1">
      <alignment horizontal="left" indent="6"/>
      <protection/>
    </xf>
    <xf numFmtId="0" fontId="3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2" fontId="9" fillId="0" borderId="11" xfId="0" applyNumberFormat="1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left" indent="2"/>
      <protection/>
    </xf>
    <xf numFmtId="49" fontId="11" fillId="0" borderId="14" xfId="0" applyNumberFormat="1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 wrapText="1"/>
      <protection/>
    </xf>
    <xf numFmtId="0" fontId="9" fillId="34" borderId="14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49" fontId="11" fillId="0" borderId="12" xfId="0" applyNumberFormat="1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wrapText="1"/>
      <protection/>
    </xf>
    <xf numFmtId="0" fontId="9" fillId="34" borderId="19" xfId="0" applyFont="1" applyFill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left" vertical="top" wrapText="1" indent="2"/>
      <protection/>
    </xf>
    <xf numFmtId="49" fontId="11" fillId="0" borderId="14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49" fontId="1" fillId="0" borderId="0" xfId="0" applyNumberFormat="1" applyFont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9" fillId="35" borderId="15" xfId="0" applyFont="1" applyFill="1" applyBorder="1" applyAlignment="1" applyProtection="1">
      <alignment horizontal="center"/>
      <protection/>
    </xf>
    <xf numFmtId="0" fontId="9" fillId="35" borderId="11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36" borderId="15" xfId="0" applyFont="1" applyFill="1" applyBorder="1" applyAlignment="1" applyProtection="1">
      <alignment horizontal="center"/>
      <protection/>
    </xf>
    <xf numFmtId="0" fontId="9" fillId="36" borderId="10" xfId="0" applyFont="1" applyFill="1" applyBorder="1" applyAlignment="1" applyProtection="1">
      <alignment horizontal="center"/>
      <protection/>
    </xf>
    <xf numFmtId="0" fontId="9" fillId="36" borderId="13" xfId="0" applyFont="1" applyFill="1" applyBorder="1" applyAlignment="1" applyProtection="1">
      <alignment horizontal="center"/>
      <protection/>
    </xf>
    <xf numFmtId="0" fontId="9" fillId="36" borderId="14" xfId="0" applyFont="1" applyFill="1" applyBorder="1" applyAlignment="1" applyProtection="1">
      <alignment horizontal="center"/>
      <protection/>
    </xf>
    <xf numFmtId="0" fontId="9" fillId="36" borderId="12" xfId="0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 horizontal="center"/>
    </xf>
    <xf numFmtId="0" fontId="9" fillId="34" borderId="16" xfId="0" applyFont="1" applyFill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14" fillId="0" borderId="15" xfId="0" applyFont="1" applyBorder="1" applyAlignment="1">
      <alignment horizontal="center"/>
    </xf>
    <xf numFmtId="1" fontId="9" fillId="0" borderId="10" xfId="0" applyNumberFormat="1" applyFont="1" applyBorder="1" applyAlignment="1" applyProtection="1">
      <alignment horizontal="center"/>
      <protection/>
    </xf>
    <xf numFmtId="1" fontId="9" fillId="34" borderId="13" xfId="0" applyNumberFormat="1" applyFont="1" applyFill="1" applyBorder="1" applyAlignment="1" applyProtection="1">
      <alignment horizontal="center"/>
      <protection/>
    </xf>
    <xf numFmtId="1" fontId="9" fillId="34" borderId="14" xfId="0" applyNumberFormat="1" applyFont="1" applyFill="1" applyBorder="1" applyAlignment="1" applyProtection="1">
      <alignment horizontal="center"/>
      <protection/>
    </xf>
    <xf numFmtId="0" fontId="9" fillId="34" borderId="19" xfId="0" applyFont="1" applyFill="1" applyBorder="1" applyAlignment="1" applyProtection="1">
      <alignment horizontal="center" vertical="top" wrapText="1"/>
      <protection/>
    </xf>
    <xf numFmtId="0" fontId="9" fillId="34" borderId="14" xfId="0" applyFont="1" applyFill="1" applyBorder="1" applyAlignment="1" applyProtection="1">
      <alignment horizontal="center" vertical="top" wrapText="1"/>
      <protection/>
    </xf>
    <xf numFmtId="0" fontId="60" fillId="0" borderId="0" xfId="0" applyFont="1" applyAlignment="1" applyProtection="1">
      <alignment/>
      <protection/>
    </xf>
    <xf numFmtId="0" fontId="11" fillId="0" borderId="23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49" fontId="11" fillId="0" borderId="16" xfId="0" applyNumberFormat="1" applyFont="1" applyBorder="1" applyAlignment="1">
      <alignment horizontal="center"/>
    </xf>
    <xf numFmtId="1" fontId="9" fillId="34" borderId="10" xfId="0" applyNumberFormat="1" applyFont="1" applyFill="1" applyBorder="1" applyAlignment="1" applyProtection="1">
      <alignment horizontal="center"/>
      <protection/>
    </xf>
    <xf numFmtId="1" fontId="9" fillId="34" borderId="12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5" xfId="0" applyFont="1" applyBorder="1" applyAlignment="1">
      <alignment horizontal="left" indent="2"/>
    </xf>
    <xf numFmtId="49" fontId="11" fillId="0" borderId="26" xfId="0" applyNumberFormat="1" applyFont="1" applyBorder="1" applyAlignment="1">
      <alignment horizontal="center"/>
    </xf>
    <xf numFmtId="1" fontId="9" fillId="33" borderId="26" xfId="0" applyNumberFormat="1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left" indent="2"/>
      <protection/>
    </xf>
    <xf numFmtId="49" fontId="11" fillId="0" borderId="26" xfId="0" applyNumberFormat="1" applyFont="1" applyBorder="1" applyAlignment="1" applyProtection="1">
      <alignment horizontal="center"/>
      <protection/>
    </xf>
    <xf numFmtId="0" fontId="9" fillId="33" borderId="27" xfId="0" applyFont="1" applyFill="1" applyBorder="1" applyAlignment="1" applyProtection="1">
      <alignment horizontal="center"/>
      <protection locked="0"/>
    </xf>
    <xf numFmtId="0" fontId="9" fillId="34" borderId="28" xfId="0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 horizontal="center"/>
      <protection locked="0"/>
    </xf>
    <xf numFmtId="0" fontId="9" fillId="33" borderId="28" xfId="0" applyFont="1" applyFill="1" applyBorder="1" applyAlignment="1" applyProtection="1">
      <alignment horizontal="center"/>
      <protection locked="0"/>
    </xf>
    <xf numFmtId="0" fontId="9" fillId="34" borderId="28" xfId="0" applyFont="1" applyFill="1" applyBorder="1" applyAlignment="1" applyProtection="1">
      <alignment horizontal="center"/>
      <protection/>
    </xf>
    <xf numFmtId="0" fontId="9" fillId="34" borderId="29" xfId="0" applyFont="1" applyFill="1" applyBorder="1" applyAlignment="1" applyProtection="1">
      <alignment horizontal="center"/>
      <protection/>
    </xf>
    <xf numFmtId="0" fontId="9" fillId="36" borderId="25" xfId="0" applyFont="1" applyFill="1" applyBorder="1" applyAlignment="1" applyProtection="1">
      <alignment horizontal="center"/>
      <protection/>
    </xf>
    <xf numFmtId="0" fontId="9" fillId="33" borderId="25" xfId="0" applyFont="1" applyFill="1" applyBorder="1" applyAlignment="1" applyProtection="1">
      <alignment horizontal="center"/>
      <protection locked="0"/>
    </xf>
    <xf numFmtId="0" fontId="9" fillId="33" borderId="26" xfId="0" applyFont="1" applyFill="1" applyBorder="1" applyAlignment="1" applyProtection="1">
      <alignment horizontal="center"/>
      <protection locked="0"/>
    </xf>
    <xf numFmtId="1" fontId="9" fillId="0" borderId="13" xfId="0" applyNumberFormat="1" applyFont="1" applyBorder="1" applyAlignment="1" applyProtection="1">
      <alignment horizontal="center"/>
      <protection/>
    </xf>
    <xf numFmtId="1" fontId="9" fillId="33" borderId="25" xfId="0" applyNumberFormat="1" applyFont="1" applyFill="1" applyBorder="1" applyAlignment="1" applyProtection="1">
      <alignment horizontal="center"/>
      <protection locked="0"/>
    </xf>
    <xf numFmtId="1" fontId="9" fillId="33" borderId="29" xfId="0" applyNumberFormat="1" applyFont="1" applyFill="1" applyBorder="1" applyAlignment="1" applyProtection="1">
      <alignment horizontal="center"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11" fillId="0" borderId="22" xfId="0" applyFont="1" applyBorder="1" applyAlignment="1" applyProtection="1">
      <alignment horizontal="center"/>
      <protection/>
    </xf>
    <xf numFmtId="49" fontId="11" fillId="0" borderId="16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49" fontId="11" fillId="0" borderId="28" xfId="0" applyNumberFormat="1" applyFont="1" applyBorder="1" applyAlignment="1">
      <alignment horizontal="center"/>
    </xf>
    <xf numFmtId="0" fontId="9" fillId="33" borderId="30" xfId="0" applyFont="1" applyFill="1" applyBorder="1" applyAlignment="1" applyProtection="1">
      <alignment horizontal="center"/>
      <protection locked="0"/>
    </xf>
    <xf numFmtId="0" fontId="9" fillId="33" borderId="28" xfId="0" applyFont="1" applyFill="1" applyBorder="1" applyAlignment="1" applyProtection="1">
      <alignment horizontal="center"/>
      <protection locked="0"/>
    </xf>
    <xf numFmtId="0" fontId="9" fillId="34" borderId="24" xfId="0" applyFont="1" applyFill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9" fillId="34" borderId="16" xfId="0" applyFont="1" applyFill="1" applyBorder="1" applyAlignment="1" applyProtection="1">
      <alignment horizontal="center"/>
      <protection/>
    </xf>
    <xf numFmtId="49" fontId="11" fillId="0" borderId="3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0" fontId="9" fillId="33" borderId="29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9" fillId="34" borderId="12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 horizontal="center"/>
      <protection/>
    </xf>
    <xf numFmtId="49" fontId="11" fillId="0" borderId="15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9" fillId="36" borderId="11" xfId="0" applyFont="1" applyFill="1" applyBorder="1" applyAlignment="1" applyProtection="1">
      <alignment horizontal="center"/>
      <protection/>
    </xf>
    <xf numFmtId="49" fontId="11" fillId="35" borderId="14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6" borderId="16" xfId="0" applyFont="1" applyFill="1" applyBorder="1" applyAlignment="1" applyProtection="1">
      <alignment horizontal="center"/>
      <protection/>
    </xf>
    <xf numFmtId="0" fontId="14" fillId="35" borderId="15" xfId="0" applyFont="1" applyFill="1" applyBorder="1" applyAlignment="1">
      <alignment horizontal="center"/>
    </xf>
    <xf numFmtId="0" fontId="9" fillId="35" borderId="23" xfId="0" applyFont="1" applyFill="1" applyBorder="1" applyAlignment="1" applyProtection="1">
      <alignment horizontal="center"/>
      <protection/>
    </xf>
    <xf numFmtId="0" fontId="9" fillId="35" borderId="18" xfId="0" applyFont="1" applyFill="1" applyBorder="1" applyAlignment="1" applyProtection="1">
      <alignment horizontal="center"/>
      <protection/>
    </xf>
    <xf numFmtId="0" fontId="9" fillId="0" borderId="34" xfId="0" applyFont="1" applyBorder="1" applyAlignment="1">
      <alignment horizontal="center"/>
    </xf>
    <xf numFmtId="0" fontId="9" fillId="34" borderId="17" xfId="0" applyFont="1" applyFill="1" applyBorder="1" applyAlignment="1" applyProtection="1">
      <alignment horizontal="center"/>
      <protection/>
    </xf>
    <xf numFmtId="0" fontId="9" fillId="36" borderId="17" xfId="0" applyFont="1" applyFill="1" applyBorder="1" applyAlignment="1" applyProtection="1">
      <alignment horizontal="center"/>
      <protection/>
    </xf>
    <xf numFmtId="0" fontId="9" fillId="36" borderId="23" xfId="0" applyFont="1" applyFill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35" borderId="15" xfId="0" applyFont="1" applyFill="1" applyBorder="1" applyAlignment="1" applyProtection="1">
      <alignment horizontal="center"/>
      <protection/>
    </xf>
    <xf numFmtId="0" fontId="9" fillId="36" borderId="29" xfId="0" applyFont="1" applyFill="1" applyBorder="1" applyAlignment="1" applyProtection="1">
      <alignment horizontal="center"/>
      <protection/>
    </xf>
    <xf numFmtId="0" fontId="9" fillId="36" borderId="26" xfId="0" applyFont="1" applyFill="1" applyBorder="1" applyAlignment="1" applyProtection="1">
      <alignment horizontal="center"/>
      <protection/>
    </xf>
    <xf numFmtId="49" fontId="11" fillId="0" borderId="32" xfId="0" applyNumberFormat="1" applyFont="1" applyBorder="1" applyAlignment="1">
      <alignment horizontal="center"/>
    </xf>
    <xf numFmtId="0" fontId="9" fillId="36" borderId="28" xfId="0" applyFont="1" applyFill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1" fillId="33" borderId="2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1" fontId="9" fillId="33" borderId="17" xfId="0" applyNumberFormat="1" applyFont="1" applyFill="1" applyBorder="1" applyAlignment="1" applyProtection="1">
      <alignment horizontal="center"/>
      <protection locked="0"/>
    </xf>
    <xf numFmtId="1" fontId="9" fillId="0" borderId="23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center"/>
      <protection/>
    </xf>
    <xf numFmtId="1" fontId="9" fillId="0" borderId="22" xfId="0" applyNumberFormat="1" applyFont="1" applyBorder="1" applyAlignment="1" applyProtection="1">
      <alignment horizontal="center"/>
      <protection/>
    </xf>
    <xf numFmtId="1" fontId="9" fillId="0" borderId="19" xfId="0" applyNumberFormat="1" applyFont="1" applyBorder="1" applyAlignment="1" applyProtection="1">
      <alignment horizontal="center"/>
      <protection/>
    </xf>
    <xf numFmtId="49" fontId="11" fillId="0" borderId="17" xfId="0" applyNumberFormat="1" applyFont="1" applyBorder="1" applyAlignment="1">
      <alignment horizontal="center"/>
    </xf>
    <xf numFmtId="1" fontId="9" fillId="34" borderId="11" xfId="0" applyNumberFormat="1" applyFont="1" applyFill="1" applyBorder="1" applyAlignment="1" applyProtection="1">
      <alignment horizontal="center"/>
      <protection locked="0"/>
    </xf>
    <xf numFmtId="1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34" borderId="28" xfId="0" applyNumberFormat="1" applyFont="1" applyFill="1" applyBorder="1" applyAlignment="1" applyProtection="1">
      <alignment horizontal="center"/>
      <protection locked="0"/>
    </xf>
    <xf numFmtId="1" fontId="9" fillId="33" borderId="28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41" fillId="33" borderId="0" xfId="53" applyFill="1" applyBorder="1" applyAlignment="1" applyProtection="1">
      <alignment vertical="top"/>
      <protection locked="0"/>
    </xf>
    <xf numFmtId="0" fontId="0" fillId="33" borderId="0" xfId="0" applyFill="1" applyAlignment="1">
      <alignment/>
    </xf>
    <xf numFmtId="0" fontId="41" fillId="33" borderId="22" xfId="53" applyFont="1" applyFill="1" applyBorder="1" applyAlignment="1" applyProtection="1">
      <alignment horizontal="center" vertical="top" wrapText="1"/>
      <protection locked="0"/>
    </xf>
    <xf numFmtId="0" fontId="0" fillId="33" borderId="22" xfId="0" applyFill="1" applyBorder="1" applyAlignment="1">
      <alignment/>
    </xf>
    <xf numFmtId="0" fontId="41" fillId="33" borderId="22" xfId="53" applyFill="1" applyBorder="1" applyProtection="1">
      <alignment/>
      <protection locked="0"/>
    </xf>
    <xf numFmtId="0" fontId="13" fillId="33" borderId="22" xfId="53" applyFont="1" applyFill="1" applyBorder="1" applyAlignment="1" applyProtection="1">
      <alignment/>
      <protection locked="0"/>
    </xf>
    <xf numFmtId="0" fontId="9" fillId="4" borderId="14" xfId="0" applyFont="1" applyFill="1" applyBorder="1" applyAlignment="1" applyProtection="1">
      <alignment horizontal="center" vertical="top" wrapText="1"/>
      <protection/>
    </xf>
    <xf numFmtId="0" fontId="9" fillId="4" borderId="14" xfId="0" applyFont="1" applyFill="1" applyBorder="1" applyAlignment="1">
      <alignment horizontal="center" vertical="top" wrapText="1"/>
    </xf>
    <xf numFmtId="0" fontId="9" fillId="37" borderId="13" xfId="0" applyFont="1" applyFill="1" applyBorder="1" applyAlignment="1">
      <alignment horizontal="left" vertical="top" wrapText="1" indent="2"/>
    </xf>
    <xf numFmtId="1" fontId="9" fillId="34" borderId="11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2" fillId="36" borderId="15" xfId="0" applyFont="1" applyFill="1" applyBorder="1" applyAlignment="1" applyProtection="1">
      <alignment horizontal="center"/>
      <protection/>
    </xf>
    <xf numFmtId="0" fontId="2" fillId="36" borderId="23" xfId="0" applyFont="1" applyFill="1" applyBorder="1" applyAlignment="1" applyProtection="1">
      <alignment horizontal="center"/>
      <protection/>
    </xf>
    <xf numFmtId="0" fontId="2" fillId="36" borderId="18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 indent="5"/>
      <protection/>
    </xf>
    <xf numFmtId="0" fontId="3" fillId="0" borderId="22" xfId="0" applyFont="1" applyBorder="1" applyAlignment="1" applyProtection="1">
      <alignment horizontal="left" indent="5"/>
      <protection/>
    </xf>
    <xf numFmtId="0" fontId="3" fillId="0" borderId="19" xfId="0" applyFont="1" applyBorder="1" applyAlignment="1" applyProtection="1">
      <alignment horizontal="left" indent="5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49" fontId="3" fillId="33" borderId="13" xfId="0" applyNumberFormat="1" applyFont="1" applyFill="1" applyBorder="1" applyAlignment="1" applyProtection="1">
      <alignment horizontal="center"/>
      <protection locked="0"/>
    </xf>
    <xf numFmtId="49" fontId="3" fillId="33" borderId="22" xfId="0" applyNumberFormat="1" applyFont="1" applyFill="1" applyBorder="1" applyAlignment="1" applyProtection="1">
      <alignment horizontal="center"/>
      <protection locked="0"/>
    </xf>
    <xf numFmtId="49" fontId="3" fillId="33" borderId="19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top" wrapText="1" indent="5"/>
      <protection/>
    </xf>
    <xf numFmtId="0" fontId="3" fillId="0" borderId="0" xfId="0" applyFont="1" applyBorder="1" applyAlignment="1" applyProtection="1">
      <alignment horizontal="left" vertical="top" wrapText="1" indent="5"/>
      <protection/>
    </xf>
    <xf numFmtId="0" fontId="3" fillId="0" borderId="20" xfId="0" applyFont="1" applyBorder="1" applyAlignment="1" applyProtection="1">
      <alignment horizontal="left" vertical="top" wrapText="1" indent="5"/>
      <protection/>
    </xf>
    <xf numFmtId="49" fontId="1" fillId="33" borderId="15" xfId="0" applyNumberFormat="1" applyFont="1" applyFill="1" applyBorder="1" applyAlignment="1" applyProtection="1">
      <alignment horizontal="center"/>
      <protection locked="0"/>
    </xf>
    <xf numFmtId="49" fontId="1" fillId="33" borderId="23" xfId="0" applyNumberFormat="1" applyFont="1" applyFill="1" applyBorder="1" applyAlignment="1" applyProtection="1">
      <alignment horizontal="center"/>
      <protection locked="0"/>
    </xf>
    <xf numFmtId="49" fontId="1" fillId="33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indent="5"/>
      <protection/>
    </xf>
    <xf numFmtId="0" fontId="3" fillId="0" borderId="0" xfId="0" applyFont="1" applyBorder="1" applyAlignment="1" applyProtection="1">
      <alignment horizontal="left" indent="5"/>
      <protection/>
    </xf>
    <xf numFmtId="0" fontId="3" fillId="0" borderId="20" xfId="0" applyFont="1" applyBorder="1" applyAlignment="1" applyProtection="1">
      <alignment horizontal="left" indent="5"/>
      <protection/>
    </xf>
    <xf numFmtId="0" fontId="3" fillId="0" borderId="10" xfId="0" applyNumberFormat="1" applyFont="1" applyBorder="1" applyAlignment="1" applyProtection="1">
      <alignment horizontal="left" indent="5"/>
      <protection/>
    </xf>
    <xf numFmtId="0" fontId="3" fillId="0" borderId="0" xfId="0" applyNumberFormat="1" applyFont="1" applyBorder="1" applyAlignment="1" applyProtection="1">
      <alignment horizontal="left" indent="5"/>
      <protection/>
    </xf>
    <xf numFmtId="0" fontId="3" fillId="0" borderId="20" xfId="0" applyNumberFormat="1" applyFont="1" applyBorder="1" applyAlignment="1" applyProtection="1">
      <alignment horizontal="left" indent="5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2" fontId="61" fillId="0" borderId="11" xfId="0" applyNumberFormat="1" applyFont="1" applyBorder="1" applyAlignment="1" applyProtection="1">
      <alignment horizontal="center" vertical="top" wrapText="1"/>
      <protection/>
    </xf>
    <xf numFmtId="2" fontId="9" fillId="0" borderId="11" xfId="0" applyNumberFormat="1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top" wrapText="1"/>
      <protection/>
    </xf>
    <xf numFmtId="0" fontId="9" fillId="0" borderId="24" xfId="0" applyFont="1" applyBorder="1" applyAlignment="1" applyProtection="1">
      <alignment horizontal="center" vertical="top" wrapText="1"/>
      <protection/>
    </xf>
    <xf numFmtId="0" fontId="20" fillId="0" borderId="11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Border="1" applyAlignment="1" applyProtection="1">
      <alignment horizontal="center" vertical="center" textRotation="90"/>
      <protection/>
    </xf>
    <xf numFmtId="2" fontId="9" fillId="0" borderId="15" xfId="0" applyNumberFormat="1" applyFont="1" applyBorder="1" applyAlignment="1" applyProtection="1">
      <alignment horizontal="center" vertical="top" wrapText="1"/>
      <protection/>
    </xf>
    <xf numFmtId="2" fontId="9" fillId="0" borderId="23" xfId="0" applyNumberFormat="1" applyFont="1" applyBorder="1" applyAlignment="1" applyProtection="1">
      <alignment horizontal="center" vertical="top" wrapText="1"/>
      <protection/>
    </xf>
    <xf numFmtId="2" fontId="9" fillId="0" borderId="18" xfId="0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61" fillId="0" borderId="17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2" fontId="9" fillId="0" borderId="17" xfId="0" applyNumberFormat="1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textRotation="90"/>
    </xf>
    <xf numFmtId="49" fontId="9" fillId="0" borderId="12" xfId="0" applyNumberFormat="1" applyFont="1" applyBorder="1" applyAlignment="1">
      <alignment horizontal="center" vertical="center" textRotation="90"/>
    </xf>
    <xf numFmtId="49" fontId="9" fillId="0" borderId="14" xfId="0" applyNumberFormat="1" applyFont="1" applyBorder="1" applyAlignment="1">
      <alignment horizontal="center" vertical="center" textRotation="90"/>
    </xf>
    <xf numFmtId="2" fontId="9" fillId="0" borderId="11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 applyProtection="1">
      <alignment horizontal="center" vertical="top" wrapText="1"/>
      <protection/>
    </xf>
    <xf numFmtId="2" fontId="9" fillId="4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49" fontId="9" fillId="0" borderId="16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49" fontId="9" fillId="0" borderId="14" xfId="0" applyNumberFormat="1" applyFont="1" applyBorder="1" applyAlignment="1" applyProtection="1">
      <alignment horizontal="center" vertical="center" textRotation="90"/>
      <protection/>
    </xf>
    <xf numFmtId="0" fontId="20" fillId="0" borderId="15" xfId="0" applyFont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2" fontId="9" fillId="4" borderId="11" xfId="0" applyNumberFormat="1" applyFont="1" applyFill="1" applyBorder="1" applyAlignment="1" applyProtection="1">
      <alignment horizontal="center" vertical="top" wrapText="1"/>
      <protection/>
    </xf>
    <xf numFmtId="2" fontId="9" fillId="0" borderId="17" xfId="0" applyNumberFormat="1" applyFont="1" applyBorder="1" applyAlignment="1" applyProtection="1">
      <alignment horizontal="center" vertical="top" wrapText="1"/>
      <protection/>
    </xf>
    <xf numFmtId="2" fontId="9" fillId="0" borderId="21" xfId="0" applyNumberFormat="1" applyFont="1" applyBorder="1" applyAlignment="1" applyProtection="1">
      <alignment horizontal="center" vertical="top" wrapText="1"/>
      <protection/>
    </xf>
    <xf numFmtId="2" fontId="9" fillId="0" borderId="10" xfId="0" applyNumberFormat="1" applyFont="1" applyBorder="1" applyAlignment="1" applyProtection="1">
      <alignment horizontal="center" vertical="top" wrapText="1"/>
      <protection/>
    </xf>
    <xf numFmtId="2" fontId="9" fillId="0" borderId="0" xfId="0" applyNumberFormat="1" applyFont="1" applyBorder="1" applyAlignment="1" applyProtection="1">
      <alignment horizontal="center" vertical="top" wrapText="1"/>
      <protection/>
    </xf>
    <xf numFmtId="2" fontId="9" fillId="0" borderId="24" xfId="0" applyNumberFormat="1" applyFont="1" applyBorder="1" applyAlignment="1" applyProtection="1">
      <alignment horizontal="center" vertical="top" wrapText="1"/>
      <protection/>
    </xf>
    <xf numFmtId="2" fontId="9" fillId="0" borderId="13" xfId="0" applyNumberFormat="1" applyFont="1" applyBorder="1" applyAlignment="1" applyProtection="1">
      <alignment horizontal="center" vertical="top" wrapText="1"/>
      <protection/>
    </xf>
    <xf numFmtId="2" fontId="9" fillId="0" borderId="22" xfId="0" applyNumberFormat="1" applyFont="1" applyBorder="1" applyAlignment="1" applyProtection="1">
      <alignment horizontal="center" vertical="top" wrapText="1"/>
      <protection/>
    </xf>
    <xf numFmtId="2" fontId="9" fillId="0" borderId="19" xfId="0" applyNumberFormat="1" applyFont="1" applyBorder="1" applyAlignment="1" applyProtection="1">
      <alignment horizontal="center" vertical="top" wrapText="1"/>
      <protection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49" fontId="9" fillId="0" borderId="17" xfId="0" applyNumberFormat="1" applyFont="1" applyBorder="1" applyAlignment="1" applyProtection="1">
      <alignment horizontal="center" vertical="center" textRotation="90"/>
      <protection/>
    </xf>
    <xf numFmtId="49" fontId="9" fillId="0" borderId="10" xfId="0" applyNumberFormat="1" applyFont="1" applyBorder="1" applyAlignment="1" applyProtection="1">
      <alignment horizontal="center" vertical="center" textRotation="90"/>
      <protection/>
    </xf>
    <xf numFmtId="2" fontId="9" fillId="4" borderId="12" xfId="0" applyNumberFormat="1" applyFont="1" applyFill="1" applyBorder="1" applyAlignment="1">
      <alignment horizontal="center" vertical="top" wrapText="1"/>
    </xf>
    <xf numFmtId="2" fontId="9" fillId="4" borderId="14" xfId="0" applyNumberFormat="1" applyFont="1" applyFill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center" vertical="top" wrapText="1"/>
    </xf>
    <xf numFmtId="2" fontId="9" fillId="37" borderId="16" xfId="0" applyNumberFormat="1" applyFont="1" applyFill="1" applyBorder="1" applyAlignment="1">
      <alignment horizontal="center" vertical="top" wrapText="1"/>
    </xf>
    <xf numFmtId="2" fontId="9" fillId="37" borderId="1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 wrapText="1"/>
    </xf>
    <xf numFmtId="0" fontId="9" fillId="37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top" wrapText="1"/>
    </xf>
    <xf numFmtId="0" fontId="13" fillId="33" borderId="22" xfId="53" applyFont="1" applyFill="1" applyBorder="1" applyAlignment="1" applyProtection="1">
      <alignment horizontal="center"/>
      <protection locked="0"/>
    </xf>
    <xf numFmtId="0" fontId="41" fillId="0" borderId="0" xfId="53" applyAlignment="1" applyProtection="1">
      <alignment horizontal="left" vertical="top" wrapText="1"/>
      <protection locked="0"/>
    </xf>
    <xf numFmtId="0" fontId="41" fillId="33" borderId="21" xfId="53" applyFill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1" fillId="33" borderId="0" xfId="53" applyFill="1" applyAlignment="1" applyProtection="1">
      <alignment horizontal="center"/>
      <protection locked="0"/>
    </xf>
    <xf numFmtId="0" fontId="41" fillId="33" borderId="21" xfId="53" applyFill="1" applyBorder="1" applyAlignment="1" applyProtection="1">
      <alignment horizontal="center"/>
      <protection locked="0"/>
    </xf>
    <xf numFmtId="0" fontId="6" fillId="35" borderId="0" xfId="0" applyFont="1" applyFill="1" applyAlignment="1" applyProtection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12" sqref="M12"/>
    </sheetView>
  </sheetViews>
  <sheetFormatPr defaultColWidth="9.125" defaultRowHeight="12.75"/>
  <cols>
    <col min="1" max="1" width="46.50390625" style="94" customWidth="1"/>
    <col min="2" max="2" width="3.00390625" style="95" customWidth="1"/>
    <col min="3" max="3" width="11.50390625" style="94" customWidth="1"/>
    <col min="4" max="5" width="9.50390625" style="94" customWidth="1"/>
    <col min="6" max="6" width="6.625" style="94" customWidth="1"/>
    <col min="7" max="7" width="6.875" style="94" customWidth="1"/>
    <col min="8" max="8" width="8.375" style="94" customWidth="1"/>
    <col min="9" max="9" width="8.50390625" style="94" customWidth="1"/>
    <col min="10" max="10" width="7.00390625" style="94" customWidth="1"/>
    <col min="11" max="11" width="7.375" style="94" customWidth="1"/>
    <col min="12" max="12" width="9.125" style="94" customWidth="1"/>
    <col min="13" max="13" width="16.125" style="94" customWidth="1"/>
    <col min="14" max="14" width="9.125" style="94" customWidth="1"/>
    <col min="15" max="16384" width="9.125" style="98" customWidth="1"/>
  </cols>
  <sheetData>
    <row r="1" spans="3:12" ht="18" customHeight="1">
      <c r="C1" s="96"/>
      <c r="E1" s="97"/>
      <c r="F1" s="97"/>
      <c r="G1" s="97"/>
      <c r="H1" s="306" t="s">
        <v>229</v>
      </c>
      <c r="I1" s="306"/>
      <c r="J1" s="306"/>
      <c r="K1" s="306"/>
      <c r="L1" s="306"/>
    </row>
    <row r="2" spans="3:12" ht="18" customHeight="1">
      <c r="C2" s="96"/>
      <c r="E2" s="97"/>
      <c r="F2" s="97"/>
      <c r="G2" s="97"/>
      <c r="H2" s="306" t="s">
        <v>75</v>
      </c>
      <c r="I2" s="306"/>
      <c r="J2" s="306"/>
      <c r="K2" s="306"/>
      <c r="L2" s="306"/>
    </row>
    <row r="3" spans="3:12" ht="18" customHeight="1">
      <c r="C3" s="96"/>
      <c r="E3" s="97"/>
      <c r="F3" s="97"/>
      <c r="G3" s="97"/>
      <c r="H3" s="306" t="s">
        <v>76</v>
      </c>
      <c r="I3" s="306"/>
      <c r="J3" s="306"/>
      <c r="K3" s="306"/>
      <c r="L3" s="306"/>
    </row>
    <row r="4" spans="3:13" ht="13.5">
      <c r="C4" s="96"/>
      <c r="E4" s="97"/>
      <c r="F4" s="97"/>
      <c r="G4" s="97"/>
      <c r="H4" s="307"/>
      <c r="I4" s="307"/>
      <c r="J4" s="307"/>
      <c r="K4" s="307"/>
      <c r="L4" s="307"/>
      <c r="M4" s="99"/>
    </row>
    <row r="5" spans="5:13" ht="13.5">
      <c r="E5" s="100"/>
      <c r="F5" s="100"/>
      <c r="G5" s="100"/>
      <c r="H5" s="294" t="s">
        <v>20</v>
      </c>
      <c r="I5" s="295"/>
      <c r="J5" s="295"/>
      <c r="K5" s="295"/>
      <c r="L5" s="296"/>
      <c r="M5" s="101"/>
    </row>
    <row r="6" spans="5:13" ht="13.5">
      <c r="E6" s="100"/>
      <c r="F6" s="100"/>
      <c r="G6" s="100"/>
      <c r="H6" s="100"/>
      <c r="I6" s="100"/>
      <c r="J6" s="100"/>
      <c r="K6" s="100"/>
      <c r="L6" s="100"/>
      <c r="M6" s="101"/>
    </row>
    <row r="7" spans="5:13" ht="13.5">
      <c r="E7" s="100"/>
      <c r="F7" s="100"/>
      <c r="G7" s="100"/>
      <c r="H7" s="100"/>
      <c r="I7" s="100"/>
      <c r="J7" s="100"/>
      <c r="K7" s="100"/>
      <c r="L7" s="100"/>
      <c r="M7" s="101"/>
    </row>
    <row r="8" spans="5:13" ht="23.25" customHeight="1">
      <c r="E8" s="100"/>
      <c r="F8" s="100"/>
      <c r="G8" s="100"/>
      <c r="H8" s="100"/>
      <c r="I8" s="100"/>
      <c r="J8" s="100"/>
      <c r="K8" s="100"/>
      <c r="L8" s="100"/>
      <c r="M8" s="101"/>
    </row>
    <row r="9" spans="1:13" ht="16.5">
      <c r="A9" s="308" t="s">
        <v>65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101"/>
    </row>
    <row r="10" spans="1:13" ht="21.75" customHeight="1">
      <c r="A10" s="458" t="s">
        <v>281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101"/>
    </row>
    <row r="11" spans="1:13" ht="13.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1"/>
    </row>
    <row r="12" spans="1:13" ht="13.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1"/>
    </row>
    <row r="13" spans="5:13" ht="13.5"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13.5">
      <c r="A14" s="300" t="s">
        <v>21</v>
      </c>
      <c r="B14" s="301"/>
      <c r="C14" s="301"/>
      <c r="D14" s="301"/>
      <c r="E14" s="301"/>
      <c r="F14" s="301"/>
      <c r="G14" s="302"/>
      <c r="H14" s="300" t="s">
        <v>25</v>
      </c>
      <c r="I14" s="301"/>
      <c r="J14" s="301"/>
      <c r="K14" s="301"/>
      <c r="L14" s="302"/>
      <c r="M14" s="101"/>
    </row>
    <row r="15" spans="1:13" ht="13.5">
      <c r="A15" s="321" t="s">
        <v>67</v>
      </c>
      <c r="B15" s="322"/>
      <c r="C15" s="322"/>
      <c r="D15" s="322"/>
      <c r="E15" s="322"/>
      <c r="F15" s="322"/>
      <c r="G15" s="323"/>
      <c r="H15" s="324" t="s">
        <v>78</v>
      </c>
      <c r="I15" s="325"/>
      <c r="J15" s="325"/>
      <c r="K15" s="325"/>
      <c r="L15" s="326"/>
      <c r="M15" s="101"/>
    </row>
    <row r="16" spans="1:14" s="108" customFormat="1" ht="30" customHeight="1">
      <c r="A16" s="315" t="s">
        <v>66</v>
      </c>
      <c r="B16" s="316"/>
      <c r="C16" s="316"/>
      <c r="D16" s="316"/>
      <c r="E16" s="316"/>
      <c r="F16" s="316"/>
      <c r="G16" s="317"/>
      <c r="H16" s="103"/>
      <c r="I16" s="104"/>
      <c r="J16" s="104"/>
      <c r="K16" s="104"/>
      <c r="L16" s="105"/>
      <c r="M16" s="106"/>
      <c r="N16" s="107"/>
    </row>
    <row r="17" spans="1:14" s="108" customFormat="1" ht="30" customHeight="1">
      <c r="A17" s="288" t="s">
        <v>68</v>
      </c>
      <c r="B17" s="289"/>
      <c r="C17" s="289"/>
      <c r="D17" s="289"/>
      <c r="E17" s="289"/>
      <c r="F17" s="289"/>
      <c r="G17" s="290"/>
      <c r="H17" s="303" t="s">
        <v>77</v>
      </c>
      <c r="I17" s="304"/>
      <c r="J17" s="304"/>
      <c r="K17" s="304"/>
      <c r="L17" s="305"/>
      <c r="M17" s="106"/>
      <c r="N17" s="107"/>
    </row>
    <row r="18" spans="1:13" ht="13.5">
      <c r="A18" s="330" t="s">
        <v>69</v>
      </c>
      <c r="B18" s="331"/>
      <c r="C18" s="331"/>
      <c r="D18" s="331"/>
      <c r="E18" s="331"/>
      <c r="F18" s="331"/>
      <c r="G18" s="332"/>
      <c r="H18" s="109"/>
      <c r="I18" s="110"/>
      <c r="J18" s="110"/>
      <c r="K18" s="110"/>
      <c r="L18" s="111"/>
      <c r="M18" s="101"/>
    </row>
    <row r="19" spans="1:13" ht="13.5">
      <c r="A19" s="327" t="s">
        <v>26</v>
      </c>
      <c r="B19" s="328"/>
      <c r="C19" s="328"/>
      <c r="D19" s="328"/>
      <c r="E19" s="328"/>
      <c r="F19" s="328"/>
      <c r="G19" s="329"/>
      <c r="H19" s="109"/>
      <c r="I19" s="110"/>
      <c r="J19" s="110"/>
      <c r="K19" s="110"/>
      <c r="L19" s="111"/>
      <c r="M19" s="101"/>
    </row>
    <row r="20" spans="1:13" ht="13.5">
      <c r="A20" s="297" t="s">
        <v>27</v>
      </c>
      <c r="B20" s="298"/>
      <c r="C20" s="298"/>
      <c r="D20" s="298"/>
      <c r="E20" s="298"/>
      <c r="F20" s="298"/>
      <c r="G20" s="299"/>
      <c r="H20" s="112"/>
      <c r="I20" s="113"/>
      <c r="J20" s="113"/>
      <c r="K20" s="113"/>
      <c r="L20" s="114"/>
      <c r="M20" s="101"/>
    </row>
    <row r="21" spans="5:13" ht="13.5">
      <c r="E21" s="101"/>
      <c r="F21" s="101"/>
      <c r="G21" s="101"/>
      <c r="H21" s="101"/>
      <c r="I21" s="101"/>
      <c r="J21" s="101"/>
      <c r="K21" s="101"/>
      <c r="L21" s="101"/>
      <c r="M21" s="101"/>
    </row>
    <row r="22" spans="5:13" ht="13.5"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3.5">
      <c r="A23" s="115" t="s">
        <v>247</v>
      </c>
      <c r="B23" s="291"/>
      <c r="C23" s="292"/>
      <c r="D23" s="292"/>
      <c r="E23" s="292"/>
      <c r="F23" s="292"/>
      <c r="G23" s="292"/>
      <c r="H23" s="292"/>
      <c r="I23" s="292"/>
      <c r="J23" s="292"/>
      <c r="K23" s="292"/>
      <c r="L23" s="293"/>
      <c r="M23" s="116"/>
    </row>
    <row r="24" spans="1:13" ht="13.5">
      <c r="A24" s="117"/>
      <c r="B24" s="312" t="s">
        <v>245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4"/>
      <c r="M24" s="116"/>
    </row>
    <row r="25" ht="12.75">
      <c r="M25" s="116"/>
    </row>
    <row r="26" spans="1:13" ht="14.25" customHeight="1">
      <c r="A26" s="118" t="s">
        <v>242</v>
      </c>
      <c r="B26" s="309"/>
      <c r="C26" s="310"/>
      <c r="D26" s="310"/>
      <c r="E26" s="310"/>
      <c r="F26" s="310"/>
      <c r="G26" s="310"/>
      <c r="H26" s="310"/>
      <c r="I26" s="310"/>
      <c r="J26" s="310"/>
      <c r="K26" s="310"/>
      <c r="L26" s="311"/>
      <c r="M26" s="119"/>
    </row>
    <row r="27" spans="2:12" ht="12.75">
      <c r="B27" s="318"/>
      <c r="C27" s="319"/>
      <c r="D27" s="319"/>
      <c r="E27" s="319"/>
      <c r="F27" s="319"/>
      <c r="G27" s="319"/>
      <c r="H27" s="319"/>
      <c r="I27" s="319"/>
      <c r="J27" s="319"/>
      <c r="K27" s="319"/>
      <c r="L27" s="320"/>
    </row>
    <row r="29" ht="12.75">
      <c r="A29" s="180" t="s">
        <v>265</v>
      </c>
    </row>
    <row r="30" ht="12.75">
      <c r="A30" s="94" t="s">
        <v>280</v>
      </c>
    </row>
  </sheetData>
  <sheetProtection selectLockedCells="1"/>
  <mergeCells count="21">
    <mergeCell ref="B27:L27"/>
    <mergeCell ref="A15:G15"/>
    <mergeCell ref="H15:L15"/>
    <mergeCell ref="A19:G19"/>
    <mergeCell ref="A18:G18"/>
    <mergeCell ref="H1:L1"/>
    <mergeCell ref="H2:L2"/>
    <mergeCell ref="H4:L4"/>
    <mergeCell ref="A9:L9"/>
    <mergeCell ref="A10:L10"/>
    <mergeCell ref="B26:L26"/>
    <mergeCell ref="H14:L14"/>
    <mergeCell ref="B24:L24"/>
    <mergeCell ref="A16:G16"/>
    <mergeCell ref="H3:L3"/>
    <mergeCell ref="A17:G17"/>
    <mergeCell ref="B23:L23"/>
    <mergeCell ref="H5:L5"/>
    <mergeCell ref="A20:G20"/>
    <mergeCell ref="A14:G14"/>
    <mergeCell ref="H17:L17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235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106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139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72</v>
      </c>
      <c r="D9" s="34">
        <v>73</v>
      </c>
      <c r="E9" s="34">
        <v>74</v>
      </c>
      <c r="F9" s="34">
        <v>75</v>
      </c>
      <c r="G9" s="34">
        <v>76</v>
      </c>
      <c r="H9" s="34">
        <v>77</v>
      </c>
      <c r="I9" s="34">
        <v>78</v>
      </c>
      <c r="J9" s="34">
        <v>79</v>
      </c>
      <c r="K9" s="34">
        <v>80</v>
      </c>
      <c r="L9" s="34">
        <v>81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theme="2" tint="-0.7499799728393555"/>
    <pageSetUpPr fitToPage="1"/>
  </sheetPr>
  <dimension ref="A1:L55"/>
  <sheetViews>
    <sheetView zoomScalePageLayoutView="0" workbookViewId="0" topLeftCell="A1">
      <selection activeCell="C10" sqref="C10:L36"/>
    </sheetView>
  </sheetViews>
  <sheetFormatPr defaultColWidth="9.125" defaultRowHeight="12.75"/>
  <cols>
    <col min="1" max="1" width="38.375" style="9" bestFit="1" customWidth="1"/>
    <col min="2" max="2" width="2.625" style="163" customWidth="1"/>
    <col min="3" max="3" width="10.625" style="162" customWidth="1"/>
    <col min="4" max="4" width="12.125" style="162" customWidth="1"/>
    <col min="5" max="5" width="12.00390625" style="162" customWidth="1"/>
    <col min="6" max="6" width="13.50390625" style="162" customWidth="1"/>
    <col min="7" max="7" width="13.375" style="162" customWidth="1"/>
    <col min="8" max="8" width="13.50390625" style="162" customWidth="1"/>
    <col min="9" max="9" width="11.625" style="162" customWidth="1"/>
    <col min="10" max="11" width="11.50390625" style="162" customWidth="1"/>
    <col min="12" max="12" width="13.50390625" style="162" customWidth="1"/>
    <col min="13" max="16384" width="9.125" style="98" customWidth="1"/>
  </cols>
  <sheetData>
    <row r="1" spans="1:12" s="120" customFormat="1" ht="12.75">
      <c r="A1" s="5"/>
      <c r="B1" s="150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120" customFormat="1" ht="15">
      <c r="A2" s="374" t="s">
        <v>19</v>
      </c>
      <c r="B2" s="384" t="s">
        <v>51</v>
      </c>
      <c r="C2" s="387" t="s">
        <v>137</v>
      </c>
      <c r="D2" s="388"/>
      <c r="E2" s="388"/>
      <c r="F2" s="388"/>
      <c r="G2" s="388"/>
      <c r="H2" s="388"/>
      <c r="I2" s="388"/>
      <c r="J2" s="388"/>
      <c r="K2" s="388"/>
      <c r="L2" s="389"/>
    </row>
    <row r="3" spans="1:12" s="120" customFormat="1" ht="13.5" customHeight="1">
      <c r="A3" s="375"/>
      <c r="B3" s="385"/>
      <c r="C3" s="390" t="s">
        <v>266</v>
      </c>
      <c r="D3" s="391"/>
      <c r="E3" s="391"/>
      <c r="F3" s="391"/>
      <c r="G3" s="391"/>
      <c r="H3" s="391"/>
      <c r="I3" s="391"/>
      <c r="J3" s="391"/>
      <c r="K3" s="391"/>
      <c r="L3" s="392"/>
    </row>
    <row r="4" spans="1:12" s="120" customFormat="1" ht="15">
      <c r="A4" s="375"/>
      <c r="B4" s="385"/>
      <c r="C4" s="387" t="s">
        <v>107</v>
      </c>
      <c r="D4" s="388"/>
      <c r="E4" s="388"/>
      <c r="F4" s="388"/>
      <c r="G4" s="388"/>
      <c r="H4" s="388"/>
      <c r="I4" s="388"/>
      <c r="J4" s="388"/>
      <c r="K4" s="388"/>
      <c r="L4" s="389"/>
    </row>
    <row r="5" spans="1:12" s="120" customFormat="1" ht="12" customHeight="1">
      <c r="A5" s="375"/>
      <c r="B5" s="385"/>
      <c r="C5" s="393" t="s">
        <v>153</v>
      </c>
      <c r="D5" s="393" t="s">
        <v>154</v>
      </c>
      <c r="E5" s="394" t="s">
        <v>91</v>
      </c>
      <c r="F5" s="395"/>
      <c r="G5" s="395"/>
      <c r="H5" s="395"/>
      <c r="I5" s="394" t="s">
        <v>95</v>
      </c>
      <c r="J5" s="395"/>
      <c r="K5" s="395"/>
      <c r="L5" s="398"/>
    </row>
    <row r="6" spans="1:12" s="120" customFormat="1" ht="12" customHeight="1">
      <c r="A6" s="375"/>
      <c r="B6" s="385"/>
      <c r="C6" s="393"/>
      <c r="D6" s="393"/>
      <c r="E6" s="396"/>
      <c r="F6" s="397"/>
      <c r="G6" s="397"/>
      <c r="H6" s="397"/>
      <c r="I6" s="399"/>
      <c r="J6" s="400"/>
      <c r="K6" s="400"/>
      <c r="L6" s="401"/>
    </row>
    <row r="7" spans="1:12" s="120" customFormat="1" ht="11.25" customHeight="1">
      <c r="A7" s="375"/>
      <c r="B7" s="385"/>
      <c r="C7" s="393"/>
      <c r="D7" s="393"/>
      <c r="E7" s="381" t="s">
        <v>155</v>
      </c>
      <c r="F7" s="381" t="s">
        <v>156</v>
      </c>
      <c r="G7" s="383" t="s">
        <v>94</v>
      </c>
      <c r="H7" s="383"/>
      <c r="I7" s="381" t="s">
        <v>159</v>
      </c>
      <c r="J7" s="381" t="s">
        <v>160</v>
      </c>
      <c r="K7" s="383" t="s">
        <v>94</v>
      </c>
      <c r="L7" s="383"/>
    </row>
    <row r="8" spans="1:12" s="120" customFormat="1" ht="84">
      <c r="A8" s="376"/>
      <c r="B8" s="386"/>
      <c r="C8" s="393"/>
      <c r="D8" s="393"/>
      <c r="E8" s="382"/>
      <c r="F8" s="382"/>
      <c r="G8" s="154" t="s">
        <v>157</v>
      </c>
      <c r="H8" s="154" t="s">
        <v>158</v>
      </c>
      <c r="I8" s="382"/>
      <c r="J8" s="382"/>
      <c r="K8" s="284" t="s">
        <v>161</v>
      </c>
      <c r="L8" s="284" t="s">
        <v>162</v>
      </c>
    </row>
    <row r="9" spans="1:12" s="120" customFormat="1" ht="13.5" customHeight="1">
      <c r="A9" s="7" t="s">
        <v>17</v>
      </c>
      <c r="B9" s="124" t="s">
        <v>18</v>
      </c>
      <c r="C9" s="125">
        <v>82</v>
      </c>
      <c r="D9" s="125">
        <v>83</v>
      </c>
      <c r="E9" s="125">
        <v>84</v>
      </c>
      <c r="F9" s="125">
        <v>85</v>
      </c>
      <c r="G9" s="125">
        <v>86</v>
      </c>
      <c r="H9" s="125">
        <v>87</v>
      </c>
      <c r="I9" s="125">
        <v>88</v>
      </c>
      <c r="J9" s="125">
        <v>89</v>
      </c>
      <c r="K9" s="125">
        <v>90</v>
      </c>
      <c r="L9" s="125">
        <v>91</v>
      </c>
    </row>
    <row r="10" spans="1:12" s="129" customFormat="1" ht="13.5" customHeight="1">
      <c r="A10" s="3" t="s">
        <v>2</v>
      </c>
      <c r="B10" s="124" t="s">
        <v>3</v>
      </c>
      <c r="C10" s="145">
        <f>'2 (10)'!C10+'2 (11)'!C10+'2 (12)'!C10+'2 (13)'!C10+'2 (14)'!C10+'2 (15)'!C10+'2 (16)'!C10+'2 (17)'!C10+'2 (18)'!C10+'2 (19)'!C10</f>
        <v>0</v>
      </c>
      <c r="D10" s="145">
        <f>'2 (10)'!D10+'2 (11)'!D10+'2 (12)'!D10+'2 (13)'!D10+'2 (14)'!D10+'2 (15)'!D10+'2 (16)'!D10+'2 (17)'!D10+'2 (18)'!D10+'2 (19)'!D10</f>
        <v>0</v>
      </c>
      <c r="E10" s="145">
        <f>'2 (10)'!E10+'2 (11)'!E10+'2 (12)'!E10+'2 (13)'!E10+'2 (14)'!E10+'2 (15)'!E10+'2 (16)'!E10+'2 (17)'!E10+'2 (18)'!E10+'2 (19)'!E10</f>
        <v>0</v>
      </c>
      <c r="F10" s="145">
        <f>'2 (10)'!F10+'2 (11)'!F10+'2 (12)'!F10+'2 (13)'!F10+'2 (14)'!F10+'2 (15)'!F10+'2 (16)'!F10+'2 (17)'!F10+'2 (18)'!F10+'2 (19)'!F10</f>
        <v>0</v>
      </c>
      <c r="G10" s="165" t="s">
        <v>251</v>
      </c>
      <c r="H10" s="165" t="s">
        <v>251</v>
      </c>
      <c r="I10" s="145">
        <f>'2 (10)'!I10+'2 (11)'!I10+'2 (12)'!I10+'2 (13)'!I10+'2 (14)'!I10+'2 (15)'!I10+'2 (16)'!I10+'2 (17)'!I10+'2 (18)'!I10+'2 (19)'!I10</f>
        <v>0</v>
      </c>
      <c r="J10" s="145">
        <f>'2 (10)'!J10+'2 (11)'!J10+'2 (12)'!J10+'2 (13)'!J10+'2 (14)'!J10+'2 (15)'!J10+'2 (16)'!J10+'2 (17)'!J10+'2 (18)'!J10+'2 (19)'!J10</f>
        <v>0</v>
      </c>
      <c r="K10" s="145">
        <f>'2 (10)'!K10+'2 (11)'!K10+'2 (12)'!K10+'2 (13)'!K10+'2 (14)'!K10+'2 (15)'!K10+'2 (16)'!K10+'2 (17)'!K10+'2 (18)'!K10+'2 (19)'!K10</f>
        <v>0</v>
      </c>
      <c r="L10" s="156">
        <f>'2 (10)'!L10+'2 (11)'!L10+'2 (12)'!L10+'2 (13)'!L10+'2 (14)'!L10+'2 (15)'!L10+'2 (16)'!L10+'2 (17)'!L10+'2 (18)'!L10+'2 (19)'!L10</f>
        <v>0</v>
      </c>
    </row>
    <row r="11" spans="1:12" s="129" customFormat="1" ht="13.5" customHeight="1" hidden="1">
      <c r="A11" s="4"/>
      <c r="B11" s="157"/>
      <c r="C11" s="151"/>
      <c r="D11" s="151"/>
      <c r="E11" s="151"/>
      <c r="F11" s="151"/>
      <c r="G11" s="142"/>
      <c r="H11" s="142"/>
      <c r="I11" s="151"/>
      <c r="J11" s="151"/>
      <c r="K11" s="151"/>
      <c r="L11" s="155"/>
    </row>
    <row r="12" spans="1:12" s="129" customFormat="1" ht="13.5" customHeight="1">
      <c r="A12" s="4" t="s">
        <v>244</v>
      </c>
      <c r="B12" s="131" t="s">
        <v>4</v>
      </c>
      <c r="C12" s="145">
        <f>'2 (10)'!C12+'2 (11)'!C12+'2 (12)'!C12+'2 (13)'!C12+'2 (14)'!C12+'2 (15)'!C12+'2 (16)'!C12+'2 (17)'!C12+'2 (18)'!C12+'2 (19)'!C12</f>
        <v>0</v>
      </c>
      <c r="D12" s="145">
        <f>'2 (10)'!D12+'2 (11)'!D12+'2 (12)'!D12+'2 (13)'!D12+'2 (14)'!D12+'2 (15)'!D12+'2 (16)'!D12+'2 (17)'!D12+'2 (18)'!D12+'2 (19)'!D12</f>
        <v>0</v>
      </c>
      <c r="E12" s="145">
        <f>'2 (10)'!E12+'2 (11)'!E12+'2 (12)'!E12+'2 (13)'!E12+'2 (14)'!E12+'2 (15)'!E12+'2 (16)'!E12+'2 (17)'!E12+'2 (18)'!E12+'2 (19)'!E12</f>
        <v>0</v>
      </c>
      <c r="F12" s="145">
        <f>'2 (10)'!F12+'2 (11)'!F12+'2 (12)'!F12+'2 (13)'!F12+'2 (14)'!F12+'2 (15)'!F12+'2 (16)'!F12+'2 (17)'!F12+'2 (18)'!F12+'2 (19)'!F12</f>
        <v>0</v>
      </c>
      <c r="G12" s="166" t="s">
        <v>251</v>
      </c>
      <c r="H12" s="166" t="s">
        <v>251</v>
      </c>
      <c r="I12" s="145">
        <f>'2 (10)'!I12+'2 (11)'!I12+'2 (12)'!I12+'2 (13)'!I12+'2 (14)'!I12+'2 (15)'!I12+'2 (16)'!I12+'2 (17)'!I12+'2 (18)'!I12+'2 (19)'!I12</f>
        <v>0</v>
      </c>
      <c r="J12" s="145">
        <f>'2 (10)'!J12+'2 (11)'!J12+'2 (12)'!J12+'2 (13)'!J12+'2 (14)'!J12+'2 (15)'!J12+'2 (16)'!J12+'2 (17)'!J12+'2 (18)'!J12+'2 (19)'!J12</f>
        <v>0</v>
      </c>
      <c r="K12" s="145">
        <f>'2 (10)'!K12+'2 (11)'!K12+'2 (12)'!K12+'2 (13)'!K12+'2 (14)'!K12+'2 (15)'!K12+'2 (16)'!K12+'2 (17)'!K12+'2 (18)'!K12+'2 (19)'!K12</f>
        <v>0</v>
      </c>
      <c r="L12" s="156">
        <f>'2 (10)'!L12+'2 (11)'!L12+'2 (12)'!L12+'2 (13)'!L12+'2 (14)'!L12+'2 (15)'!L12+'2 (16)'!L12+'2 (17)'!L12+'2 (18)'!L12+'2 (19)'!L12</f>
        <v>0</v>
      </c>
    </row>
    <row r="13" spans="1:12" s="129" customFormat="1" ht="13.5" customHeight="1">
      <c r="A13" s="3" t="s">
        <v>0</v>
      </c>
      <c r="B13" s="131" t="s">
        <v>5</v>
      </c>
      <c r="C13" s="145">
        <f>'2 (10)'!C13+'2 (11)'!C13+'2 (12)'!C13+'2 (13)'!C13+'2 (14)'!C13+'2 (15)'!C13+'2 (16)'!C13+'2 (17)'!C13+'2 (18)'!C13+'2 (19)'!C13</f>
        <v>0</v>
      </c>
      <c r="D13" s="145">
        <f>'2 (10)'!D13+'2 (11)'!D13+'2 (12)'!D13+'2 (13)'!D13+'2 (14)'!D13+'2 (15)'!D13+'2 (16)'!D13+'2 (17)'!D13+'2 (18)'!D13+'2 (19)'!D13</f>
        <v>0</v>
      </c>
      <c r="E13" s="145">
        <f>'2 (10)'!E13+'2 (11)'!E13+'2 (12)'!E13+'2 (13)'!E13+'2 (14)'!E13+'2 (15)'!E13+'2 (16)'!E13+'2 (17)'!E13+'2 (18)'!E13+'2 (19)'!E13</f>
        <v>0</v>
      </c>
      <c r="F13" s="145">
        <f>'2 (10)'!F13+'2 (11)'!F13+'2 (12)'!F13+'2 (13)'!F13+'2 (14)'!F13+'2 (15)'!F13+'2 (16)'!F13+'2 (17)'!F13+'2 (18)'!F13+'2 (19)'!F13</f>
        <v>0</v>
      </c>
      <c r="G13" s="165" t="s">
        <v>251</v>
      </c>
      <c r="H13" s="165" t="s">
        <v>251</v>
      </c>
      <c r="I13" s="145">
        <f>'2 (10)'!I13+'2 (11)'!I13+'2 (12)'!I13+'2 (13)'!I13+'2 (14)'!I13+'2 (15)'!I13+'2 (16)'!I13+'2 (17)'!I13+'2 (18)'!I13+'2 (19)'!I13</f>
        <v>0</v>
      </c>
      <c r="J13" s="145">
        <f>'2 (10)'!J13+'2 (11)'!J13+'2 (12)'!J13+'2 (13)'!J13+'2 (14)'!J13+'2 (15)'!J13+'2 (16)'!J13+'2 (17)'!J13+'2 (18)'!J13+'2 (19)'!J13</f>
        <v>0</v>
      </c>
      <c r="K13" s="145">
        <f>'2 (10)'!K13+'2 (11)'!K13+'2 (12)'!K13+'2 (13)'!K13+'2 (14)'!K13+'2 (15)'!K13+'2 (16)'!K13+'2 (17)'!K13+'2 (18)'!K13+'2 (19)'!K13</f>
        <v>0</v>
      </c>
      <c r="L13" s="156">
        <f>'2 (10)'!L13+'2 (11)'!L13+'2 (12)'!L13+'2 (13)'!L13+'2 (14)'!L13+'2 (15)'!L13+'2 (16)'!L13+'2 (17)'!L13+'2 (18)'!L13+'2 (19)'!L13</f>
        <v>0</v>
      </c>
    </row>
    <row r="14" spans="1:12" s="129" customFormat="1" ht="13.5" customHeight="1" hidden="1">
      <c r="A14" s="4" t="s">
        <v>35</v>
      </c>
      <c r="B14" s="158"/>
      <c r="C14" s="151"/>
      <c r="D14" s="151"/>
      <c r="E14" s="151"/>
      <c r="F14" s="151"/>
      <c r="G14" s="142"/>
      <c r="H14" s="142"/>
      <c r="I14" s="151"/>
      <c r="J14" s="151"/>
      <c r="K14" s="151"/>
      <c r="L14" s="155"/>
    </row>
    <row r="15" spans="1:12" s="129" customFormat="1" ht="13.5" customHeight="1">
      <c r="A15" s="4" t="s">
        <v>244</v>
      </c>
      <c r="B15" s="131" t="s">
        <v>6</v>
      </c>
      <c r="C15" s="145">
        <f>'2 (10)'!C15+'2 (11)'!C15+'2 (12)'!C15+'2 (13)'!C15+'2 (14)'!C15+'2 (15)'!C15+'2 (16)'!C15+'2 (17)'!C15+'2 (18)'!C15+'2 (19)'!C15</f>
        <v>0</v>
      </c>
      <c r="D15" s="145">
        <f>'2 (10)'!D15+'2 (11)'!D15+'2 (12)'!D15+'2 (13)'!D15+'2 (14)'!D15+'2 (15)'!D15+'2 (16)'!D15+'2 (17)'!D15+'2 (18)'!D15+'2 (19)'!D15</f>
        <v>0</v>
      </c>
      <c r="E15" s="145">
        <f>'2 (10)'!E15+'2 (11)'!E15+'2 (12)'!E15+'2 (13)'!E15+'2 (14)'!E15+'2 (15)'!E15+'2 (16)'!E15+'2 (17)'!E15+'2 (18)'!E15+'2 (19)'!E15</f>
        <v>0</v>
      </c>
      <c r="F15" s="145">
        <f>'2 (10)'!F15+'2 (11)'!F15+'2 (12)'!F15+'2 (13)'!F15+'2 (14)'!F15+'2 (15)'!F15+'2 (16)'!F15+'2 (17)'!F15+'2 (18)'!F15+'2 (19)'!F15</f>
        <v>0</v>
      </c>
      <c r="G15" s="167" t="s">
        <v>251</v>
      </c>
      <c r="H15" s="167" t="s">
        <v>251</v>
      </c>
      <c r="I15" s="145">
        <f>'2 (10)'!I15+'2 (11)'!I15+'2 (12)'!I15+'2 (13)'!I15+'2 (14)'!I15+'2 (15)'!I15+'2 (16)'!I15+'2 (17)'!I15+'2 (18)'!I15+'2 (19)'!I15</f>
        <v>0</v>
      </c>
      <c r="J15" s="145">
        <f>'2 (10)'!J15+'2 (11)'!J15+'2 (12)'!J15+'2 (13)'!J15+'2 (14)'!J15+'2 (15)'!J15+'2 (16)'!J15+'2 (17)'!J15+'2 (18)'!J15+'2 (19)'!J15</f>
        <v>0</v>
      </c>
      <c r="K15" s="145">
        <f>'2 (10)'!K15+'2 (11)'!K15+'2 (12)'!K15+'2 (13)'!K15+'2 (14)'!K15+'2 (15)'!K15+'2 (16)'!K15+'2 (17)'!K15+'2 (18)'!K15+'2 (19)'!K15</f>
        <v>0</v>
      </c>
      <c r="L15" s="156">
        <f>'2 (10)'!L15+'2 (11)'!L15+'2 (12)'!L15+'2 (13)'!L15+'2 (14)'!L15+'2 (15)'!L15+'2 (16)'!L15+'2 (17)'!L15+'2 (18)'!L15+'2 (19)'!L15</f>
        <v>0</v>
      </c>
    </row>
    <row r="16" spans="1:12" s="129" customFormat="1" ht="13.5" customHeight="1">
      <c r="A16" s="3" t="s">
        <v>1</v>
      </c>
      <c r="B16" s="131" t="s">
        <v>7</v>
      </c>
      <c r="C16" s="145">
        <f>'2 (10)'!C16+'2 (11)'!C16+'2 (12)'!C16+'2 (13)'!C16+'2 (14)'!C16+'2 (15)'!C16+'2 (16)'!C16+'2 (17)'!C16+'2 (18)'!C16+'2 (19)'!C16</f>
        <v>0</v>
      </c>
      <c r="D16" s="145">
        <f>'2 (10)'!D16+'2 (11)'!D16+'2 (12)'!D16+'2 (13)'!D16+'2 (14)'!D16+'2 (15)'!D16+'2 (16)'!D16+'2 (17)'!D16+'2 (18)'!D16+'2 (19)'!D16</f>
        <v>0</v>
      </c>
      <c r="E16" s="145">
        <f>'2 (10)'!E16+'2 (11)'!E16+'2 (12)'!E16+'2 (13)'!E16+'2 (14)'!E16+'2 (15)'!E16+'2 (16)'!E16+'2 (17)'!E16+'2 (18)'!E16+'2 (19)'!E16</f>
        <v>0</v>
      </c>
      <c r="F16" s="145">
        <f>'2 (10)'!F16+'2 (11)'!F16+'2 (12)'!F16+'2 (13)'!F16+'2 (14)'!F16+'2 (15)'!F16+'2 (16)'!F16+'2 (17)'!F16+'2 (18)'!F16+'2 (19)'!F16</f>
        <v>0</v>
      </c>
      <c r="G16" s="165" t="s">
        <v>251</v>
      </c>
      <c r="H16" s="165" t="s">
        <v>251</v>
      </c>
      <c r="I16" s="145">
        <f>'2 (10)'!I16+'2 (11)'!I16+'2 (12)'!I16+'2 (13)'!I16+'2 (14)'!I16+'2 (15)'!I16+'2 (16)'!I16+'2 (17)'!I16+'2 (18)'!I16+'2 (19)'!I16</f>
        <v>0</v>
      </c>
      <c r="J16" s="145">
        <f>'2 (10)'!J16+'2 (11)'!J16+'2 (12)'!J16+'2 (13)'!J16+'2 (14)'!J16+'2 (15)'!J16+'2 (16)'!J16+'2 (17)'!J16+'2 (18)'!J16+'2 (19)'!J16</f>
        <v>0</v>
      </c>
      <c r="K16" s="145">
        <f>'2 (10)'!K16+'2 (11)'!K16+'2 (12)'!K16+'2 (13)'!K16+'2 (14)'!K16+'2 (15)'!K16+'2 (16)'!K16+'2 (17)'!K16+'2 (18)'!K16+'2 (19)'!K16</f>
        <v>0</v>
      </c>
      <c r="L16" s="156">
        <f>'2 (10)'!L16+'2 (11)'!L16+'2 (12)'!L16+'2 (13)'!L16+'2 (14)'!L16+'2 (15)'!L16+'2 (16)'!L16+'2 (17)'!L16+'2 (18)'!L16+'2 (19)'!L16</f>
        <v>0</v>
      </c>
    </row>
    <row r="17" spans="1:12" s="129" customFormat="1" ht="13.5" customHeight="1" hidden="1">
      <c r="A17" s="4" t="s">
        <v>35</v>
      </c>
      <c r="B17" s="159"/>
      <c r="C17" s="151"/>
      <c r="D17" s="151"/>
      <c r="E17" s="151"/>
      <c r="F17" s="151"/>
      <c r="G17" s="142"/>
      <c r="H17" s="142"/>
      <c r="I17" s="151"/>
      <c r="J17" s="151"/>
      <c r="K17" s="151"/>
      <c r="L17" s="155"/>
    </row>
    <row r="18" spans="1:12" s="129" customFormat="1" ht="13.5" customHeight="1">
      <c r="A18" s="4" t="s">
        <v>277</v>
      </c>
      <c r="B18" s="131" t="s">
        <v>8</v>
      </c>
      <c r="C18" s="145">
        <f>'2 (10)'!C18+'2 (11)'!C18+'2 (12)'!C18+'2 (13)'!C18+'2 (14)'!C18+'2 (15)'!C18+'2 (16)'!C18+'2 (17)'!C18+'2 (18)'!C18+'2 (19)'!C18</f>
        <v>0</v>
      </c>
      <c r="D18" s="145">
        <f>'2 (10)'!D18+'2 (11)'!D18+'2 (12)'!D18+'2 (13)'!D18+'2 (14)'!D18+'2 (15)'!D18+'2 (16)'!D18+'2 (17)'!D18+'2 (18)'!D18+'2 (19)'!D18</f>
        <v>0</v>
      </c>
      <c r="E18" s="145">
        <f>'2 (10)'!E18+'2 (11)'!E18+'2 (12)'!E18+'2 (13)'!E18+'2 (14)'!E18+'2 (15)'!E18+'2 (16)'!E18+'2 (17)'!E18+'2 (18)'!E18+'2 (19)'!E18</f>
        <v>0</v>
      </c>
      <c r="F18" s="145">
        <f>'2 (10)'!F18+'2 (11)'!F18+'2 (12)'!F18+'2 (13)'!F18+'2 (14)'!F18+'2 (15)'!F18+'2 (16)'!F18+'2 (17)'!F18+'2 (18)'!F18+'2 (19)'!F18</f>
        <v>0</v>
      </c>
      <c r="G18" s="167" t="s">
        <v>251</v>
      </c>
      <c r="H18" s="167" t="s">
        <v>251</v>
      </c>
      <c r="I18" s="145">
        <f>'2 (10)'!I18+'2 (11)'!I18+'2 (12)'!I18+'2 (13)'!I18+'2 (14)'!I18+'2 (15)'!I18+'2 (16)'!I18+'2 (17)'!I18+'2 (18)'!I18+'2 (19)'!I18</f>
        <v>0</v>
      </c>
      <c r="J18" s="145">
        <f>'2 (10)'!J18+'2 (11)'!J18+'2 (12)'!J18+'2 (13)'!J18+'2 (14)'!J18+'2 (15)'!J18+'2 (16)'!J18+'2 (17)'!J18+'2 (18)'!J18+'2 (19)'!J18</f>
        <v>0</v>
      </c>
      <c r="K18" s="145">
        <f>'2 (10)'!K18+'2 (11)'!K18+'2 (12)'!K18+'2 (13)'!K18+'2 (14)'!K18+'2 (15)'!K18+'2 (16)'!K18+'2 (17)'!K18+'2 (18)'!K18+'2 (19)'!K18</f>
        <v>0</v>
      </c>
      <c r="L18" s="156">
        <f>'2 (10)'!L18+'2 (11)'!L18+'2 (12)'!L18+'2 (13)'!L18+'2 (14)'!L18+'2 (15)'!L18+'2 (16)'!L18+'2 (17)'!L18+'2 (18)'!L18+'2 (19)'!L18</f>
        <v>0</v>
      </c>
    </row>
    <row r="19" spans="1:12" s="129" customFormat="1" ht="13.5" customHeight="1">
      <c r="A19" s="17" t="s">
        <v>52</v>
      </c>
      <c r="B19" s="135" t="s">
        <v>9</v>
      </c>
      <c r="C19" s="145">
        <f>'2 (10)'!C19+'2 (11)'!C19+'2 (12)'!C19+'2 (13)'!C19+'2 (14)'!C19+'2 (15)'!C19+'2 (16)'!C19+'2 (17)'!C19+'2 (18)'!C19+'2 (19)'!C19</f>
        <v>0</v>
      </c>
      <c r="D19" s="145">
        <f>'2 (10)'!D19+'2 (11)'!D19+'2 (12)'!D19+'2 (13)'!D19+'2 (14)'!D19+'2 (15)'!D19+'2 (16)'!D19+'2 (17)'!D19+'2 (18)'!D19+'2 (19)'!D19</f>
        <v>0</v>
      </c>
      <c r="E19" s="145">
        <f>'2 (10)'!E19+'2 (11)'!E19+'2 (12)'!E19+'2 (13)'!E19+'2 (14)'!E19+'2 (15)'!E19+'2 (16)'!E19+'2 (17)'!E19+'2 (18)'!E19+'2 (19)'!E19</f>
        <v>0</v>
      </c>
      <c r="F19" s="145">
        <f>'2 (10)'!F19+'2 (11)'!F19+'2 (12)'!F19+'2 (13)'!F19+'2 (14)'!F19+'2 (15)'!F19+'2 (16)'!F19+'2 (17)'!F19+'2 (18)'!F19+'2 (19)'!F19</f>
        <v>0</v>
      </c>
      <c r="G19" s="167" t="s">
        <v>251</v>
      </c>
      <c r="H19" s="167" t="s">
        <v>251</v>
      </c>
      <c r="I19" s="145">
        <f>'2 (10)'!I19+'2 (11)'!I19+'2 (12)'!I19+'2 (13)'!I19+'2 (14)'!I19+'2 (15)'!I19+'2 (16)'!I19+'2 (17)'!I19+'2 (18)'!I19+'2 (19)'!I19</f>
        <v>0</v>
      </c>
      <c r="J19" s="145">
        <f>'2 (10)'!J19+'2 (11)'!J19+'2 (12)'!J19+'2 (13)'!J19+'2 (14)'!J19+'2 (15)'!J19+'2 (16)'!J19+'2 (17)'!J19+'2 (18)'!J19+'2 (19)'!J19</f>
        <v>0</v>
      </c>
      <c r="K19" s="145">
        <f>'2 (10)'!K19+'2 (11)'!K19+'2 (12)'!K19+'2 (13)'!K19+'2 (14)'!K19+'2 (15)'!K19+'2 (16)'!K19+'2 (17)'!K19+'2 (18)'!K19+'2 (19)'!K19</f>
        <v>0</v>
      </c>
      <c r="L19" s="156">
        <f>'2 (10)'!L19+'2 (11)'!L19+'2 (12)'!L19+'2 (13)'!L19+'2 (14)'!L19+'2 (15)'!L19+'2 (16)'!L19+'2 (17)'!L19+'2 (18)'!L19+'2 (19)'!L19</f>
        <v>0</v>
      </c>
    </row>
    <row r="20" spans="1:12" s="129" customFormat="1" ht="13.5" customHeight="1" hidden="1">
      <c r="A20" s="4" t="s">
        <v>35</v>
      </c>
      <c r="B20" s="158"/>
      <c r="C20" s="151"/>
      <c r="D20" s="151"/>
      <c r="E20" s="151"/>
      <c r="F20" s="151"/>
      <c r="G20" s="142"/>
      <c r="H20" s="142"/>
      <c r="I20" s="151"/>
      <c r="J20" s="151"/>
      <c r="K20" s="151"/>
      <c r="L20" s="155"/>
    </row>
    <row r="21" spans="1:12" s="129" customFormat="1" ht="13.5" customHeight="1">
      <c r="A21" s="4" t="s">
        <v>244</v>
      </c>
      <c r="B21" s="131" t="s">
        <v>10</v>
      </c>
      <c r="C21" s="145">
        <f>'2 (10)'!C21+'2 (11)'!C21+'2 (12)'!C21+'2 (13)'!C21+'2 (14)'!C21+'2 (15)'!C21+'2 (16)'!C21+'2 (17)'!C21+'2 (18)'!C21+'2 (19)'!C21</f>
        <v>0</v>
      </c>
      <c r="D21" s="145">
        <f>'2 (10)'!D21+'2 (11)'!D21+'2 (12)'!D21+'2 (13)'!D21+'2 (14)'!D21+'2 (15)'!D21+'2 (16)'!D21+'2 (17)'!D21+'2 (18)'!D21+'2 (19)'!D21</f>
        <v>0</v>
      </c>
      <c r="E21" s="145">
        <f>'2 (10)'!E21+'2 (11)'!E21+'2 (12)'!E21+'2 (13)'!E21+'2 (14)'!E21+'2 (15)'!E21+'2 (16)'!E21+'2 (17)'!E21+'2 (18)'!E21+'2 (19)'!E21</f>
        <v>0</v>
      </c>
      <c r="F21" s="145">
        <f>'2 (10)'!F21+'2 (11)'!F21+'2 (12)'!F21+'2 (13)'!F21+'2 (14)'!F21+'2 (15)'!F21+'2 (16)'!F21+'2 (17)'!F21+'2 (18)'!F21+'2 (19)'!F21</f>
        <v>0</v>
      </c>
      <c r="G21" s="167" t="s">
        <v>251</v>
      </c>
      <c r="H21" s="167" t="s">
        <v>251</v>
      </c>
      <c r="I21" s="145">
        <f>'2 (10)'!I21+'2 (11)'!I21+'2 (12)'!I21+'2 (13)'!I21+'2 (14)'!I21+'2 (15)'!I21+'2 (16)'!I21+'2 (17)'!I21+'2 (18)'!I21+'2 (19)'!I21</f>
        <v>0</v>
      </c>
      <c r="J21" s="145">
        <f>'2 (10)'!J21+'2 (11)'!J21+'2 (12)'!J21+'2 (13)'!J21+'2 (14)'!J21+'2 (15)'!J21+'2 (16)'!J21+'2 (17)'!J21+'2 (18)'!J21+'2 (19)'!J21</f>
        <v>0</v>
      </c>
      <c r="K21" s="145">
        <f>'2 (10)'!K21+'2 (11)'!K21+'2 (12)'!K21+'2 (13)'!K21+'2 (14)'!K21+'2 (15)'!K21+'2 (16)'!K21+'2 (17)'!K21+'2 (18)'!K21+'2 (19)'!K21</f>
        <v>0</v>
      </c>
      <c r="L21" s="156">
        <f>'2 (10)'!L21+'2 (11)'!L21+'2 (12)'!L21+'2 (13)'!L21+'2 (14)'!L21+'2 (15)'!L21+'2 (16)'!L21+'2 (17)'!L21+'2 (18)'!L21+'2 (19)'!L21</f>
        <v>0</v>
      </c>
    </row>
    <row r="22" spans="1:12" s="129" customFormat="1" ht="13.5" customHeight="1">
      <c r="A22" s="22" t="s">
        <v>53</v>
      </c>
      <c r="B22" s="135" t="s">
        <v>11</v>
      </c>
      <c r="C22" s="145">
        <f>'2 (10)'!C22+'2 (11)'!C22+'2 (12)'!C22+'2 (13)'!C22+'2 (14)'!C22+'2 (15)'!C22+'2 (16)'!C22+'2 (17)'!C22+'2 (18)'!C22+'2 (19)'!C22</f>
        <v>0</v>
      </c>
      <c r="D22" s="145">
        <f>'2 (10)'!D22+'2 (11)'!D22+'2 (12)'!D22+'2 (13)'!D22+'2 (14)'!D22+'2 (15)'!D22+'2 (16)'!D22+'2 (17)'!D22+'2 (18)'!D22+'2 (19)'!D22</f>
        <v>0</v>
      </c>
      <c r="E22" s="145">
        <f>'2 (10)'!E22+'2 (11)'!E22+'2 (12)'!E22+'2 (13)'!E22+'2 (14)'!E22+'2 (15)'!E22+'2 (16)'!E22+'2 (17)'!E22+'2 (18)'!E22+'2 (19)'!E22</f>
        <v>0</v>
      </c>
      <c r="F22" s="145">
        <f>'2 (10)'!F22+'2 (11)'!F22+'2 (12)'!F22+'2 (13)'!F22+'2 (14)'!F22+'2 (15)'!F22+'2 (16)'!F22+'2 (17)'!F22+'2 (18)'!F22+'2 (19)'!F22</f>
        <v>0</v>
      </c>
      <c r="G22" s="165" t="s">
        <v>251</v>
      </c>
      <c r="H22" s="165" t="s">
        <v>251</v>
      </c>
      <c r="I22" s="145">
        <f>'2 (10)'!I22+'2 (11)'!I22+'2 (12)'!I22+'2 (13)'!I22+'2 (14)'!I22+'2 (15)'!I22+'2 (16)'!I22+'2 (17)'!I22+'2 (18)'!I22+'2 (19)'!I22</f>
        <v>0</v>
      </c>
      <c r="J22" s="145">
        <f>'2 (10)'!J22+'2 (11)'!J22+'2 (12)'!J22+'2 (13)'!J22+'2 (14)'!J22+'2 (15)'!J22+'2 (16)'!J22+'2 (17)'!J22+'2 (18)'!J22+'2 (19)'!J22</f>
        <v>0</v>
      </c>
      <c r="K22" s="145">
        <f>'2 (10)'!K22+'2 (11)'!K22+'2 (12)'!K22+'2 (13)'!K22+'2 (14)'!K22+'2 (15)'!K22+'2 (16)'!K22+'2 (17)'!K22+'2 (18)'!K22+'2 (19)'!K22</f>
        <v>0</v>
      </c>
      <c r="L22" s="156">
        <f>'2 (10)'!L22+'2 (11)'!L22+'2 (12)'!L22+'2 (13)'!L22+'2 (14)'!L22+'2 (15)'!L22+'2 (16)'!L22+'2 (17)'!L22+'2 (18)'!L22+'2 (19)'!L22</f>
        <v>0</v>
      </c>
    </row>
    <row r="23" spans="1:12" s="129" customFormat="1" ht="13.5" customHeight="1" hidden="1">
      <c r="A23" s="23" t="s">
        <v>35</v>
      </c>
      <c r="B23" s="159"/>
      <c r="C23" s="151"/>
      <c r="D23" s="151"/>
      <c r="E23" s="151"/>
      <c r="F23" s="151"/>
      <c r="G23" s="142"/>
      <c r="H23" s="142"/>
      <c r="I23" s="151"/>
      <c r="J23" s="151"/>
      <c r="K23" s="151"/>
      <c r="L23" s="155"/>
    </row>
    <row r="24" spans="1:12" s="129" customFormat="1" ht="13.5" customHeight="1">
      <c r="A24" s="23" t="s">
        <v>244</v>
      </c>
      <c r="B24" s="131" t="s">
        <v>12</v>
      </c>
      <c r="C24" s="145">
        <f>'2 (10)'!C24+'2 (11)'!C24+'2 (12)'!C24+'2 (13)'!C24+'2 (14)'!C24+'2 (15)'!C24+'2 (16)'!C24+'2 (17)'!C24+'2 (18)'!C24+'2 (19)'!C24</f>
        <v>0</v>
      </c>
      <c r="D24" s="145">
        <f>'2 (10)'!D24+'2 (11)'!D24+'2 (12)'!D24+'2 (13)'!D24+'2 (14)'!D24+'2 (15)'!D24+'2 (16)'!D24+'2 (17)'!D24+'2 (18)'!D24+'2 (19)'!D24</f>
        <v>0</v>
      </c>
      <c r="E24" s="145">
        <f>'2 (10)'!E24+'2 (11)'!E24+'2 (12)'!E24+'2 (13)'!E24+'2 (14)'!E24+'2 (15)'!E24+'2 (16)'!E24+'2 (17)'!E24+'2 (18)'!E24+'2 (19)'!E24</f>
        <v>0</v>
      </c>
      <c r="F24" s="145">
        <f>'2 (10)'!F24+'2 (11)'!F24+'2 (12)'!F24+'2 (13)'!F24+'2 (14)'!F24+'2 (15)'!F24+'2 (16)'!F24+'2 (17)'!F24+'2 (18)'!F24+'2 (19)'!F24</f>
        <v>0</v>
      </c>
      <c r="G24" s="167" t="s">
        <v>251</v>
      </c>
      <c r="H24" s="167" t="s">
        <v>251</v>
      </c>
      <c r="I24" s="145">
        <f>'2 (10)'!I24+'2 (11)'!I24+'2 (12)'!I24+'2 (13)'!I24+'2 (14)'!I24+'2 (15)'!I24+'2 (16)'!I24+'2 (17)'!I24+'2 (18)'!I24+'2 (19)'!I24</f>
        <v>0</v>
      </c>
      <c r="J24" s="145">
        <f>'2 (10)'!J24+'2 (11)'!J24+'2 (12)'!J24+'2 (13)'!J24+'2 (14)'!J24+'2 (15)'!J24+'2 (16)'!J24+'2 (17)'!J24+'2 (18)'!J24+'2 (19)'!J24</f>
        <v>0</v>
      </c>
      <c r="K24" s="145">
        <f>'2 (10)'!K24+'2 (11)'!K24+'2 (12)'!K24+'2 (13)'!K24+'2 (14)'!K24+'2 (15)'!K24+'2 (16)'!K24+'2 (17)'!K24+'2 (18)'!K24+'2 (19)'!K24</f>
        <v>0</v>
      </c>
      <c r="L24" s="156">
        <f>'2 (10)'!L24+'2 (11)'!L24+'2 (12)'!L24+'2 (13)'!L24+'2 (14)'!L24+'2 (15)'!L24+'2 (16)'!L24+'2 (17)'!L24+'2 (18)'!L24+'2 (19)'!L24</f>
        <v>0</v>
      </c>
    </row>
    <row r="25" spans="1:12" s="129" customFormat="1" ht="13.5" customHeight="1">
      <c r="A25" s="24" t="s">
        <v>54</v>
      </c>
      <c r="B25" s="135" t="s">
        <v>13</v>
      </c>
      <c r="C25" s="145">
        <f>'2 (10)'!C25+'2 (11)'!C25+'2 (12)'!C25+'2 (13)'!C25+'2 (14)'!C25+'2 (15)'!C25+'2 (16)'!C25+'2 (17)'!C25+'2 (18)'!C25+'2 (19)'!C25</f>
        <v>0</v>
      </c>
      <c r="D25" s="145">
        <f>'2 (10)'!D25+'2 (11)'!D25+'2 (12)'!D25+'2 (13)'!D25+'2 (14)'!D25+'2 (15)'!D25+'2 (16)'!D25+'2 (17)'!D25+'2 (18)'!D25+'2 (19)'!D25</f>
        <v>0</v>
      </c>
      <c r="E25" s="145">
        <f>'2 (10)'!E25+'2 (11)'!E25+'2 (12)'!E25+'2 (13)'!E25+'2 (14)'!E25+'2 (15)'!E25+'2 (16)'!E25+'2 (17)'!E25+'2 (18)'!E25+'2 (19)'!E25</f>
        <v>0</v>
      </c>
      <c r="F25" s="145">
        <f>'2 (10)'!F25+'2 (11)'!F25+'2 (12)'!F25+'2 (13)'!F25+'2 (14)'!F25+'2 (15)'!F25+'2 (16)'!F25+'2 (17)'!F25+'2 (18)'!F25+'2 (19)'!F25</f>
        <v>0</v>
      </c>
      <c r="G25" s="165" t="s">
        <v>251</v>
      </c>
      <c r="H25" s="165" t="s">
        <v>251</v>
      </c>
      <c r="I25" s="145">
        <f>'2 (10)'!I25+'2 (11)'!I25+'2 (12)'!I25+'2 (13)'!I25+'2 (14)'!I25+'2 (15)'!I25+'2 (16)'!I25+'2 (17)'!I25+'2 (18)'!I25+'2 (19)'!I25</f>
        <v>0</v>
      </c>
      <c r="J25" s="145">
        <f>'2 (10)'!J25+'2 (11)'!J25+'2 (12)'!J25+'2 (13)'!J25+'2 (14)'!J25+'2 (15)'!J25+'2 (16)'!J25+'2 (17)'!J25+'2 (18)'!J25+'2 (19)'!J25</f>
        <v>0</v>
      </c>
      <c r="K25" s="145">
        <f>'2 (10)'!K25+'2 (11)'!K25+'2 (12)'!K25+'2 (13)'!K25+'2 (14)'!K25+'2 (15)'!K25+'2 (16)'!K25+'2 (17)'!K25+'2 (18)'!K25+'2 (19)'!K25</f>
        <v>0</v>
      </c>
      <c r="L25" s="156">
        <f>'2 (10)'!L25+'2 (11)'!L25+'2 (12)'!L25+'2 (13)'!L25+'2 (14)'!L25+'2 (15)'!L25+'2 (16)'!L25+'2 (17)'!L25+'2 (18)'!L25+'2 (19)'!L25</f>
        <v>0</v>
      </c>
    </row>
    <row r="26" spans="1:12" s="129" customFormat="1" ht="13.5" customHeight="1" hidden="1">
      <c r="A26" s="4" t="s">
        <v>35</v>
      </c>
      <c r="B26" s="158"/>
      <c r="C26" s="151"/>
      <c r="D26" s="151"/>
      <c r="E26" s="151"/>
      <c r="F26" s="151"/>
      <c r="G26" s="142"/>
      <c r="H26" s="142"/>
      <c r="I26" s="151"/>
      <c r="J26" s="151"/>
      <c r="K26" s="151"/>
      <c r="L26" s="155"/>
    </row>
    <row r="27" spans="1:12" s="129" customFormat="1" ht="13.5" customHeight="1">
      <c r="A27" s="4" t="s">
        <v>244</v>
      </c>
      <c r="B27" s="131" t="s">
        <v>14</v>
      </c>
      <c r="C27" s="145">
        <f>'2 (10)'!C27+'2 (11)'!C27+'2 (12)'!C27+'2 (13)'!C27+'2 (14)'!C27+'2 (15)'!C27+'2 (16)'!C27+'2 (17)'!C27+'2 (18)'!C27+'2 (19)'!C27</f>
        <v>0</v>
      </c>
      <c r="D27" s="145">
        <f>'2 (10)'!D27+'2 (11)'!D27+'2 (12)'!D27+'2 (13)'!D27+'2 (14)'!D27+'2 (15)'!D27+'2 (16)'!D27+'2 (17)'!D27+'2 (18)'!D27+'2 (19)'!D27</f>
        <v>0</v>
      </c>
      <c r="E27" s="145">
        <f>'2 (10)'!E27+'2 (11)'!E27+'2 (12)'!E27+'2 (13)'!E27+'2 (14)'!E27+'2 (15)'!E27+'2 (16)'!E27+'2 (17)'!E27+'2 (18)'!E27+'2 (19)'!E27</f>
        <v>0</v>
      </c>
      <c r="F27" s="145">
        <f>'2 (10)'!F27+'2 (11)'!F27+'2 (12)'!F27+'2 (13)'!F27+'2 (14)'!F27+'2 (15)'!F27+'2 (16)'!F27+'2 (17)'!F27+'2 (18)'!F27+'2 (19)'!F27</f>
        <v>0</v>
      </c>
      <c r="G27" s="167" t="s">
        <v>251</v>
      </c>
      <c r="H27" s="167" t="s">
        <v>251</v>
      </c>
      <c r="I27" s="145">
        <f>'2 (10)'!I27+'2 (11)'!I27+'2 (12)'!I27+'2 (13)'!I27+'2 (14)'!I27+'2 (15)'!I27+'2 (16)'!I27+'2 (17)'!I27+'2 (18)'!I27+'2 (19)'!I27</f>
        <v>0</v>
      </c>
      <c r="J27" s="145">
        <f>'2 (10)'!J27+'2 (11)'!J27+'2 (12)'!J27+'2 (13)'!J27+'2 (14)'!J27+'2 (15)'!J27+'2 (16)'!J27+'2 (17)'!J27+'2 (18)'!J27+'2 (19)'!J27</f>
        <v>0</v>
      </c>
      <c r="K27" s="145">
        <f>'2 (10)'!K27+'2 (11)'!K27+'2 (12)'!K27+'2 (13)'!K27+'2 (14)'!K27+'2 (15)'!K27+'2 (16)'!K27+'2 (17)'!K27+'2 (18)'!K27+'2 (19)'!K27</f>
        <v>0</v>
      </c>
      <c r="L27" s="156">
        <f>'2 (10)'!L27+'2 (11)'!L27+'2 (12)'!L27+'2 (13)'!L27+'2 (14)'!L27+'2 (15)'!L27+'2 (16)'!L27+'2 (17)'!L27+'2 (18)'!L27+'2 (19)'!L27</f>
        <v>0</v>
      </c>
    </row>
    <row r="28" spans="1:12" ht="13.5" customHeight="1">
      <c r="A28" s="20" t="s">
        <v>55</v>
      </c>
      <c r="B28" s="135" t="s">
        <v>15</v>
      </c>
      <c r="C28" s="145">
        <f>'2 (10)'!C28+'2 (11)'!C28+'2 (12)'!C28+'2 (13)'!C28+'2 (14)'!C28+'2 (15)'!C28+'2 (16)'!C28+'2 (17)'!C28+'2 (18)'!C28+'2 (19)'!C28</f>
        <v>0</v>
      </c>
      <c r="D28" s="145">
        <f>'2 (10)'!D28+'2 (11)'!D28+'2 (12)'!D28+'2 (13)'!D28+'2 (14)'!D28+'2 (15)'!D28+'2 (16)'!D28+'2 (17)'!D28+'2 (18)'!D28+'2 (19)'!D28</f>
        <v>0</v>
      </c>
      <c r="E28" s="145">
        <f>'2 (10)'!E28+'2 (11)'!E28+'2 (12)'!E28+'2 (13)'!E28+'2 (14)'!E28+'2 (15)'!E28+'2 (16)'!E28+'2 (17)'!E28+'2 (18)'!E28+'2 (19)'!E28</f>
        <v>0</v>
      </c>
      <c r="F28" s="145">
        <f>'2 (10)'!F28+'2 (11)'!F28+'2 (12)'!F28+'2 (13)'!F28+'2 (14)'!F28+'2 (15)'!F28+'2 (16)'!F28+'2 (17)'!F28+'2 (18)'!F28+'2 (19)'!F28</f>
        <v>0</v>
      </c>
      <c r="G28" s="167" t="s">
        <v>251</v>
      </c>
      <c r="H28" s="167" t="s">
        <v>251</v>
      </c>
      <c r="I28" s="145">
        <f>'2 (10)'!I28+'2 (11)'!I28+'2 (12)'!I28+'2 (13)'!I28+'2 (14)'!I28+'2 (15)'!I28+'2 (16)'!I28+'2 (17)'!I28+'2 (18)'!I28+'2 (19)'!I28</f>
        <v>0</v>
      </c>
      <c r="J28" s="145">
        <f>'2 (10)'!J28+'2 (11)'!J28+'2 (12)'!J28+'2 (13)'!J28+'2 (14)'!J28+'2 (15)'!J28+'2 (16)'!J28+'2 (17)'!J28+'2 (18)'!J28+'2 (19)'!J28</f>
        <v>0</v>
      </c>
      <c r="K28" s="145">
        <f>'2 (10)'!K28+'2 (11)'!K28+'2 (12)'!K28+'2 (13)'!K28+'2 (14)'!K28+'2 (15)'!K28+'2 (16)'!K28+'2 (17)'!K28+'2 (18)'!K28+'2 (19)'!K28</f>
        <v>0</v>
      </c>
      <c r="L28" s="156">
        <f>'2 (10)'!L28+'2 (11)'!L28+'2 (12)'!L28+'2 (13)'!L28+'2 (14)'!L28+'2 (15)'!L28+'2 (16)'!L28+'2 (17)'!L28+'2 (18)'!L28+'2 (19)'!L28</f>
        <v>0</v>
      </c>
    </row>
    <row r="29" spans="1:12" ht="13.5" customHeight="1" hidden="1">
      <c r="A29" s="4" t="s">
        <v>35</v>
      </c>
      <c r="B29" s="158"/>
      <c r="C29" s="151"/>
      <c r="D29" s="151"/>
      <c r="E29" s="151"/>
      <c r="F29" s="151"/>
      <c r="G29" s="142"/>
      <c r="H29" s="142"/>
      <c r="I29" s="151"/>
      <c r="J29" s="151"/>
      <c r="K29" s="151"/>
      <c r="L29" s="155"/>
    </row>
    <row r="30" spans="1:12" ht="13.5" customHeight="1">
      <c r="A30" s="4" t="s">
        <v>244</v>
      </c>
      <c r="B30" s="131" t="s">
        <v>58</v>
      </c>
      <c r="C30" s="145">
        <f>'2 (10)'!C30+'2 (11)'!C30+'2 (12)'!C30+'2 (13)'!C30+'2 (14)'!C30+'2 (15)'!C30+'2 (16)'!C30+'2 (17)'!C30+'2 (18)'!C30+'2 (19)'!C30</f>
        <v>0</v>
      </c>
      <c r="D30" s="145">
        <f>'2 (10)'!D30+'2 (11)'!D30+'2 (12)'!D30+'2 (13)'!D30+'2 (14)'!D30+'2 (15)'!D30+'2 (16)'!D30+'2 (17)'!D30+'2 (18)'!D30+'2 (19)'!D30</f>
        <v>0</v>
      </c>
      <c r="E30" s="145">
        <f>'2 (10)'!E30+'2 (11)'!E30+'2 (12)'!E30+'2 (13)'!E30+'2 (14)'!E30+'2 (15)'!E30+'2 (16)'!E30+'2 (17)'!E30+'2 (18)'!E30+'2 (19)'!E30</f>
        <v>0</v>
      </c>
      <c r="F30" s="145">
        <f>'2 (10)'!F30+'2 (11)'!F30+'2 (12)'!F30+'2 (13)'!F30+'2 (14)'!F30+'2 (15)'!F30+'2 (16)'!F30+'2 (17)'!F30+'2 (18)'!F30+'2 (19)'!F30</f>
        <v>0</v>
      </c>
      <c r="G30" s="167" t="s">
        <v>251</v>
      </c>
      <c r="H30" s="167" t="s">
        <v>251</v>
      </c>
      <c r="I30" s="145">
        <f>'2 (10)'!I30+'2 (11)'!I30+'2 (12)'!I30+'2 (13)'!I30+'2 (14)'!I30+'2 (15)'!I30+'2 (16)'!I30+'2 (17)'!I30+'2 (18)'!I30+'2 (19)'!I30</f>
        <v>0</v>
      </c>
      <c r="J30" s="145">
        <f>'2 (10)'!J30+'2 (11)'!J30+'2 (12)'!J30+'2 (13)'!J30+'2 (14)'!J30+'2 (15)'!J30+'2 (16)'!J30+'2 (17)'!J30+'2 (18)'!J30+'2 (19)'!J30</f>
        <v>0</v>
      </c>
      <c r="K30" s="145">
        <f>'2 (10)'!K30+'2 (11)'!K30+'2 (12)'!K30+'2 (13)'!K30+'2 (14)'!K30+'2 (15)'!K30+'2 (16)'!K30+'2 (17)'!K30+'2 (18)'!K30+'2 (19)'!K30</f>
        <v>0</v>
      </c>
      <c r="L30" s="156">
        <f>'2 (10)'!L30+'2 (11)'!L30+'2 (12)'!L30+'2 (13)'!L30+'2 (14)'!L30+'2 (15)'!L30+'2 (16)'!L30+'2 (17)'!L30+'2 (18)'!L30+'2 (19)'!L30</f>
        <v>0</v>
      </c>
    </row>
    <row r="31" spans="1:12" ht="13.5" customHeight="1">
      <c r="A31" s="20" t="s">
        <v>56</v>
      </c>
      <c r="B31" s="135" t="s">
        <v>59</v>
      </c>
      <c r="C31" s="145">
        <f>'2 (10)'!C31+'2 (11)'!C31+'2 (12)'!C31+'2 (13)'!C31+'2 (14)'!C31+'2 (15)'!C31+'2 (16)'!C31+'2 (17)'!C31+'2 (18)'!C31+'2 (19)'!C31</f>
        <v>0</v>
      </c>
      <c r="D31" s="145">
        <f>'2 (10)'!D31+'2 (11)'!D31+'2 (12)'!D31+'2 (13)'!D31+'2 (14)'!D31+'2 (15)'!D31+'2 (16)'!D31+'2 (17)'!D31+'2 (18)'!D31+'2 (19)'!D31</f>
        <v>0</v>
      </c>
      <c r="E31" s="145">
        <f>'2 (10)'!E31+'2 (11)'!E31+'2 (12)'!E31+'2 (13)'!E31+'2 (14)'!E31+'2 (15)'!E31+'2 (16)'!E31+'2 (17)'!E31+'2 (18)'!E31+'2 (19)'!E31</f>
        <v>0</v>
      </c>
      <c r="F31" s="145">
        <f>'2 (10)'!F31+'2 (11)'!F31+'2 (12)'!F31+'2 (13)'!F31+'2 (14)'!F31+'2 (15)'!F31+'2 (16)'!F31+'2 (17)'!F31+'2 (18)'!F31+'2 (19)'!F31</f>
        <v>0</v>
      </c>
      <c r="G31" s="167" t="s">
        <v>251</v>
      </c>
      <c r="H31" s="167" t="s">
        <v>251</v>
      </c>
      <c r="I31" s="145">
        <f>'2 (10)'!I31+'2 (11)'!I31+'2 (12)'!I31+'2 (13)'!I31+'2 (14)'!I31+'2 (15)'!I31+'2 (16)'!I31+'2 (17)'!I31+'2 (18)'!I31+'2 (19)'!I31</f>
        <v>0</v>
      </c>
      <c r="J31" s="145">
        <f>'2 (10)'!J31+'2 (11)'!J31+'2 (12)'!J31+'2 (13)'!J31+'2 (14)'!J31+'2 (15)'!J31+'2 (16)'!J31+'2 (17)'!J31+'2 (18)'!J31+'2 (19)'!J31</f>
        <v>0</v>
      </c>
      <c r="K31" s="145">
        <f>'2 (10)'!K31+'2 (11)'!K31+'2 (12)'!K31+'2 (13)'!K31+'2 (14)'!K31+'2 (15)'!K31+'2 (16)'!K31+'2 (17)'!K31+'2 (18)'!K31+'2 (19)'!K31</f>
        <v>0</v>
      </c>
      <c r="L31" s="156">
        <f>'2 (10)'!L31+'2 (11)'!L31+'2 (12)'!L31+'2 (13)'!L31+'2 (14)'!L31+'2 (15)'!L31+'2 (16)'!L31+'2 (17)'!L31+'2 (18)'!L31+'2 (19)'!L31</f>
        <v>0</v>
      </c>
    </row>
    <row r="32" spans="1:12" ht="13.5" customHeight="1" hidden="1">
      <c r="A32" s="4" t="s">
        <v>35</v>
      </c>
      <c r="B32" s="158"/>
      <c r="C32" s="151"/>
      <c r="D32" s="151"/>
      <c r="E32" s="151"/>
      <c r="F32" s="151"/>
      <c r="G32" s="142"/>
      <c r="H32" s="142"/>
      <c r="I32" s="151"/>
      <c r="J32" s="151"/>
      <c r="K32" s="151"/>
      <c r="L32" s="155"/>
    </row>
    <row r="33" spans="1:12" ht="13.5" customHeight="1">
      <c r="A33" s="4" t="s">
        <v>244</v>
      </c>
      <c r="B33" s="131" t="s">
        <v>60</v>
      </c>
      <c r="C33" s="145">
        <f>'2 (10)'!C33+'2 (11)'!C33+'2 (12)'!C33+'2 (13)'!C33+'2 (14)'!C33+'2 (15)'!C33+'2 (16)'!C33+'2 (17)'!C33+'2 (18)'!C33+'2 (19)'!C33</f>
        <v>0</v>
      </c>
      <c r="D33" s="145">
        <f>'2 (10)'!D33+'2 (11)'!D33+'2 (12)'!D33+'2 (13)'!D33+'2 (14)'!D33+'2 (15)'!D33+'2 (16)'!D33+'2 (17)'!D33+'2 (18)'!D33+'2 (19)'!D33</f>
        <v>0</v>
      </c>
      <c r="E33" s="145">
        <f>'2 (10)'!E33+'2 (11)'!E33+'2 (12)'!E33+'2 (13)'!E33+'2 (14)'!E33+'2 (15)'!E33+'2 (16)'!E33+'2 (17)'!E33+'2 (18)'!E33+'2 (19)'!E33</f>
        <v>0</v>
      </c>
      <c r="F33" s="145">
        <f>'2 (10)'!F33+'2 (11)'!F33+'2 (12)'!F33+'2 (13)'!F33+'2 (14)'!F33+'2 (15)'!F33+'2 (16)'!F33+'2 (17)'!F33+'2 (18)'!F33+'2 (19)'!F33</f>
        <v>0</v>
      </c>
      <c r="G33" s="167" t="s">
        <v>251</v>
      </c>
      <c r="H33" s="167" t="s">
        <v>251</v>
      </c>
      <c r="I33" s="145">
        <f>'2 (10)'!I33+'2 (11)'!I33+'2 (12)'!I33+'2 (13)'!I33+'2 (14)'!I33+'2 (15)'!I33+'2 (16)'!I33+'2 (17)'!I33+'2 (18)'!I33+'2 (19)'!I33</f>
        <v>0</v>
      </c>
      <c r="J33" s="145">
        <f>'2 (10)'!J33+'2 (11)'!J33+'2 (12)'!J33+'2 (13)'!J33+'2 (14)'!J33+'2 (15)'!J33+'2 (16)'!J33+'2 (17)'!J33+'2 (18)'!J33+'2 (19)'!J33</f>
        <v>0</v>
      </c>
      <c r="K33" s="145">
        <f>'2 (10)'!K33+'2 (11)'!K33+'2 (12)'!K33+'2 (13)'!K33+'2 (14)'!K33+'2 (15)'!K33+'2 (16)'!K33+'2 (17)'!K33+'2 (18)'!K33+'2 (19)'!K33</f>
        <v>0</v>
      </c>
      <c r="L33" s="156">
        <f>'2 (10)'!L33+'2 (11)'!L33+'2 (12)'!L33+'2 (13)'!L33+'2 (14)'!L33+'2 (15)'!L33+'2 (16)'!L33+'2 (17)'!L33+'2 (18)'!L33+'2 (19)'!L33</f>
        <v>0</v>
      </c>
    </row>
    <row r="34" spans="1:12" ht="13.5" customHeight="1">
      <c r="A34" s="3" t="s">
        <v>57</v>
      </c>
      <c r="B34" s="135" t="s">
        <v>61</v>
      </c>
      <c r="C34" s="145">
        <f>'2 (10)'!C34+'2 (11)'!C34+'2 (12)'!C34+'2 (13)'!C34+'2 (14)'!C34+'2 (15)'!C34+'2 (16)'!C34+'2 (17)'!C34+'2 (18)'!C34+'2 (19)'!C34</f>
        <v>0</v>
      </c>
      <c r="D34" s="145">
        <f>'2 (10)'!D34+'2 (11)'!D34+'2 (12)'!D34+'2 (13)'!D34+'2 (14)'!D34+'2 (15)'!D34+'2 (16)'!D34+'2 (17)'!D34+'2 (18)'!D34+'2 (19)'!D34</f>
        <v>0</v>
      </c>
      <c r="E34" s="145">
        <f>'2 (10)'!E34+'2 (11)'!E34+'2 (12)'!E34+'2 (13)'!E34+'2 (14)'!E34+'2 (15)'!E34+'2 (16)'!E34+'2 (17)'!E34+'2 (18)'!E34+'2 (19)'!E34</f>
        <v>0</v>
      </c>
      <c r="F34" s="145">
        <f>'2 (10)'!F34+'2 (11)'!F34+'2 (12)'!F34+'2 (13)'!F34+'2 (14)'!F34+'2 (15)'!F34+'2 (16)'!F34+'2 (17)'!F34+'2 (18)'!F34+'2 (19)'!F34</f>
        <v>0</v>
      </c>
      <c r="G34" s="165" t="s">
        <v>251</v>
      </c>
      <c r="H34" s="165" t="s">
        <v>251</v>
      </c>
      <c r="I34" s="145">
        <f>'2 (10)'!I34+'2 (11)'!I34+'2 (12)'!I34+'2 (13)'!I34+'2 (14)'!I34+'2 (15)'!I34+'2 (16)'!I34+'2 (17)'!I34+'2 (18)'!I34+'2 (19)'!I34</f>
        <v>0</v>
      </c>
      <c r="J34" s="145">
        <f>'2 (10)'!J34+'2 (11)'!J34+'2 (12)'!J34+'2 (13)'!J34+'2 (14)'!J34+'2 (15)'!J34+'2 (16)'!J34+'2 (17)'!J34+'2 (18)'!J34+'2 (19)'!J34</f>
        <v>0</v>
      </c>
      <c r="K34" s="145">
        <f>'2 (10)'!K34+'2 (11)'!K34+'2 (12)'!K34+'2 (13)'!K34+'2 (14)'!K34+'2 (15)'!K34+'2 (16)'!K34+'2 (17)'!K34+'2 (18)'!K34+'2 (19)'!K34</f>
        <v>0</v>
      </c>
      <c r="L34" s="156">
        <f>'2 (10)'!L34+'2 (11)'!L34+'2 (12)'!L34+'2 (13)'!L34+'2 (14)'!L34+'2 (15)'!L34+'2 (16)'!L34+'2 (17)'!L34+'2 (18)'!L34+'2 (19)'!L34</f>
        <v>0</v>
      </c>
    </row>
    <row r="35" spans="1:12" ht="13.5" customHeight="1" hidden="1">
      <c r="A35" s="4" t="s">
        <v>35</v>
      </c>
      <c r="B35" s="158"/>
      <c r="C35" s="151"/>
      <c r="D35" s="151"/>
      <c r="E35" s="151"/>
      <c r="F35" s="151"/>
      <c r="G35" s="142"/>
      <c r="H35" s="142"/>
      <c r="I35" s="151"/>
      <c r="J35" s="151"/>
      <c r="K35" s="151"/>
      <c r="L35" s="155"/>
    </row>
    <row r="36" spans="1:12" ht="13.5" customHeight="1" thickBot="1">
      <c r="A36" s="190" t="s">
        <v>244</v>
      </c>
      <c r="B36" s="194" t="s">
        <v>62</v>
      </c>
      <c r="C36" s="200">
        <f>'2 (10)'!C36+'2 (11)'!C36+'2 (12)'!C36+'2 (13)'!C36+'2 (14)'!C36+'2 (15)'!C36+'2 (16)'!C36+'2 (17)'!C36+'2 (18)'!C36+'2 (19)'!C36</f>
        <v>0</v>
      </c>
      <c r="D36" s="200">
        <f>'2 (10)'!D36+'2 (11)'!D36+'2 (12)'!D36+'2 (13)'!D36+'2 (14)'!D36+'2 (15)'!D36+'2 (16)'!D36+'2 (17)'!D36+'2 (18)'!D36+'2 (19)'!D36</f>
        <v>0</v>
      </c>
      <c r="E36" s="200">
        <f>'2 (10)'!E36+'2 (11)'!E36+'2 (12)'!E36+'2 (13)'!E36+'2 (14)'!E36+'2 (15)'!E36+'2 (16)'!E36+'2 (17)'!E36+'2 (18)'!E36+'2 (19)'!E36</f>
        <v>0</v>
      </c>
      <c r="F36" s="200">
        <f>'2 (10)'!F36+'2 (11)'!F36+'2 (12)'!F36+'2 (13)'!F36+'2 (14)'!F36+'2 (15)'!F36+'2 (16)'!F36+'2 (17)'!F36+'2 (18)'!F36+'2 (19)'!F36</f>
        <v>0</v>
      </c>
      <c r="G36" s="201" t="s">
        <v>251</v>
      </c>
      <c r="H36" s="201" t="s">
        <v>251</v>
      </c>
      <c r="I36" s="200">
        <f>'2 (10)'!I36+'2 (11)'!I36+'2 (12)'!I36+'2 (13)'!I36+'2 (14)'!I36+'2 (15)'!I36+'2 (16)'!I36+'2 (17)'!I36+'2 (18)'!I36+'2 (19)'!I36</f>
        <v>0</v>
      </c>
      <c r="J36" s="200">
        <f>'2 (10)'!J36+'2 (11)'!J36+'2 (12)'!J36+'2 (13)'!J36+'2 (14)'!J36+'2 (15)'!J36+'2 (16)'!J36+'2 (17)'!J36+'2 (18)'!J36+'2 (19)'!J36</f>
        <v>0</v>
      </c>
      <c r="K36" s="200">
        <f>'2 (10)'!K36+'2 (11)'!K36+'2 (12)'!K36+'2 (13)'!K36+'2 (14)'!K36+'2 (15)'!K36+'2 (16)'!K36+'2 (17)'!K36+'2 (18)'!K36+'2 (19)'!K36</f>
        <v>0</v>
      </c>
      <c r="L36" s="199">
        <f>'2 (10)'!L36+'2 (11)'!L36+'2 (12)'!L36+'2 (13)'!L36+'2 (14)'!L36+'2 (15)'!L36+'2 (16)'!L36+'2 (17)'!L36+'2 (18)'!L36+'2 (19)'!L36</f>
        <v>0</v>
      </c>
    </row>
    <row r="37" spans="1:12" ht="13.5" customHeight="1">
      <c r="A37" s="3" t="s">
        <v>28</v>
      </c>
      <c r="B37" s="250"/>
      <c r="C37" s="188"/>
      <c r="D37" s="188"/>
      <c r="E37" s="188"/>
      <c r="F37" s="188"/>
      <c r="G37" s="188"/>
      <c r="H37" s="188"/>
      <c r="I37" s="188"/>
      <c r="J37" s="188"/>
      <c r="K37" s="188"/>
      <c r="L37" s="189"/>
    </row>
    <row r="38" spans="1:12" ht="13.5" customHeight="1">
      <c r="A38" s="16" t="s">
        <v>70</v>
      </c>
      <c r="B38" s="135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52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139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3:12" ht="12.75"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3:12" ht="12.75">
      <c r="C43" s="164"/>
      <c r="D43" s="164"/>
      <c r="E43" s="164"/>
      <c r="F43" s="164"/>
      <c r="G43" s="164"/>
      <c r="H43" s="164"/>
      <c r="I43" s="164"/>
      <c r="J43" s="164"/>
      <c r="K43" s="164"/>
      <c r="L43" s="164"/>
    </row>
    <row r="44" spans="3:12" ht="12.75"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3:12" ht="12.75"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3:12" ht="12.75"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3:12" ht="12.75">
      <c r="C47" s="164"/>
      <c r="D47" s="164"/>
      <c r="E47" s="164"/>
      <c r="F47" s="164"/>
      <c r="G47" s="164"/>
      <c r="H47" s="164"/>
      <c r="I47" s="164"/>
      <c r="J47" s="164"/>
      <c r="K47" s="164"/>
      <c r="L47" s="164"/>
    </row>
    <row r="48" spans="3:12" ht="12.75">
      <c r="C48" s="164"/>
      <c r="D48" s="164"/>
      <c r="E48" s="164"/>
      <c r="F48" s="164"/>
      <c r="G48" s="164"/>
      <c r="H48" s="164"/>
      <c r="I48" s="164"/>
      <c r="J48" s="164"/>
      <c r="K48" s="164"/>
      <c r="L48" s="164"/>
    </row>
    <row r="49" spans="3:12" ht="12.75">
      <c r="C49" s="164"/>
      <c r="D49" s="164"/>
      <c r="E49" s="164"/>
      <c r="F49" s="164"/>
      <c r="G49" s="164"/>
      <c r="H49" s="164"/>
      <c r="I49" s="164"/>
      <c r="J49" s="164"/>
      <c r="K49" s="164"/>
      <c r="L49" s="164"/>
    </row>
    <row r="50" spans="3:12" ht="12.75">
      <c r="C50" s="164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3:12" ht="12.75">
      <c r="C51" s="164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3:12" ht="12.75">
      <c r="C52" s="164"/>
      <c r="D52" s="164"/>
      <c r="E52" s="164"/>
      <c r="F52" s="164"/>
      <c r="G52" s="164"/>
      <c r="H52" s="164"/>
      <c r="I52" s="164"/>
      <c r="J52" s="164"/>
      <c r="K52" s="164"/>
      <c r="L52" s="164"/>
    </row>
    <row r="53" spans="3:12" ht="12.75">
      <c r="C53" s="164"/>
      <c r="D53" s="164"/>
      <c r="E53" s="164"/>
      <c r="F53" s="164"/>
      <c r="G53" s="164"/>
      <c r="H53" s="164"/>
      <c r="I53" s="164"/>
      <c r="J53" s="164"/>
      <c r="K53" s="164"/>
      <c r="L53" s="164"/>
    </row>
    <row r="54" spans="3:12" ht="12.75"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3:12" ht="12.75">
      <c r="C55" s="164"/>
      <c r="D55" s="164"/>
      <c r="E55" s="164"/>
      <c r="F55" s="164"/>
      <c r="G55" s="164"/>
      <c r="H55" s="164"/>
      <c r="I55" s="164"/>
      <c r="J55" s="164"/>
      <c r="K55" s="164"/>
      <c r="L55" s="164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236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108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5" customHeight="1">
      <c r="A9" s="7" t="s">
        <v>17</v>
      </c>
      <c r="B9" s="35" t="s">
        <v>18</v>
      </c>
      <c r="C9" s="34">
        <v>92</v>
      </c>
      <c r="D9" s="34">
        <v>93</v>
      </c>
      <c r="E9" s="34">
        <v>94</v>
      </c>
      <c r="F9" s="34">
        <v>95</v>
      </c>
      <c r="G9" s="34">
        <v>96</v>
      </c>
      <c r="H9" s="34">
        <v>97</v>
      </c>
      <c r="I9" s="34">
        <v>98</v>
      </c>
      <c r="J9" s="34">
        <v>99</v>
      </c>
      <c r="K9" s="34">
        <v>100</v>
      </c>
      <c r="L9" s="34">
        <v>101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174"/>
      <c r="C39" s="152"/>
      <c r="D39" s="152"/>
      <c r="E39" s="152"/>
      <c r="F39" s="152"/>
      <c r="G39" s="244"/>
      <c r="H39" s="244"/>
      <c r="I39" s="152"/>
      <c r="J39" s="152"/>
      <c r="K39" s="152"/>
      <c r="L39" s="153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236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109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102</v>
      </c>
      <c r="D9" s="34">
        <v>103</v>
      </c>
      <c r="E9" s="34">
        <v>104</v>
      </c>
      <c r="F9" s="34">
        <v>105</v>
      </c>
      <c r="G9" s="34">
        <v>106</v>
      </c>
      <c r="H9" s="34">
        <v>107</v>
      </c>
      <c r="I9" s="34">
        <v>108</v>
      </c>
      <c r="J9" s="34">
        <v>109</v>
      </c>
      <c r="K9" s="34">
        <v>110</v>
      </c>
      <c r="L9" s="34">
        <v>111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236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110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112</v>
      </c>
      <c r="D9" s="34">
        <v>113</v>
      </c>
      <c r="E9" s="34">
        <v>114</v>
      </c>
      <c r="F9" s="34">
        <v>115</v>
      </c>
      <c r="G9" s="34">
        <v>116</v>
      </c>
      <c r="H9" s="34">
        <v>117</v>
      </c>
      <c r="I9" s="34">
        <v>118</v>
      </c>
      <c r="J9" s="34">
        <v>119</v>
      </c>
      <c r="K9" s="34">
        <v>120</v>
      </c>
      <c r="L9" s="34">
        <v>121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174"/>
      <c r="C39" s="152"/>
      <c r="D39" s="152"/>
      <c r="E39" s="152"/>
      <c r="F39" s="152"/>
      <c r="G39" s="244"/>
      <c r="H39" s="244"/>
      <c r="I39" s="152"/>
      <c r="J39" s="152"/>
      <c r="K39" s="152"/>
      <c r="L39" s="153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404" t="s">
        <v>236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111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122</v>
      </c>
      <c r="D9" s="34">
        <v>123</v>
      </c>
      <c r="E9" s="34">
        <v>124</v>
      </c>
      <c r="F9" s="34">
        <v>125</v>
      </c>
      <c r="G9" s="34">
        <v>126</v>
      </c>
      <c r="H9" s="34">
        <v>127</v>
      </c>
      <c r="I9" s="34">
        <v>128</v>
      </c>
      <c r="J9" s="34">
        <v>129</v>
      </c>
      <c r="K9" s="34">
        <v>130</v>
      </c>
      <c r="L9" s="34">
        <v>131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174"/>
      <c r="C39" s="152"/>
      <c r="D39" s="152"/>
      <c r="E39" s="152"/>
      <c r="F39" s="152"/>
      <c r="G39" s="244"/>
      <c r="H39" s="244"/>
      <c r="I39" s="152"/>
      <c r="J39" s="152"/>
      <c r="K39" s="152"/>
      <c r="L39" s="153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theme="2" tint="-0.7499799728393555"/>
  </sheetPr>
  <dimension ref="A1:L55"/>
  <sheetViews>
    <sheetView workbookViewId="0" topLeftCell="A1">
      <selection activeCell="D38" sqref="D38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404" t="s">
        <v>236</v>
      </c>
      <c r="D3" s="405"/>
      <c r="E3" s="405"/>
      <c r="F3" s="405"/>
      <c r="G3" s="405"/>
      <c r="H3" s="405"/>
      <c r="I3" s="405"/>
      <c r="J3" s="405"/>
      <c r="K3" s="405"/>
      <c r="L3" s="406"/>
    </row>
    <row r="4" spans="1:12" s="2" customFormat="1" ht="15">
      <c r="A4" s="375"/>
      <c r="B4" s="378"/>
      <c r="C4" s="371" t="s">
        <v>112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132</v>
      </c>
      <c r="D9" s="34">
        <v>133</v>
      </c>
      <c r="E9" s="34">
        <v>134</v>
      </c>
      <c r="F9" s="34">
        <v>135</v>
      </c>
      <c r="G9" s="34">
        <v>136</v>
      </c>
      <c r="H9" s="34">
        <v>137</v>
      </c>
      <c r="I9" s="34">
        <v>138</v>
      </c>
      <c r="J9" s="34">
        <v>139</v>
      </c>
      <c r="K9" s="34">
        <v>140</v>
      </c>
      <c r="L9" s="34">
        <v>141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 aca="true" t="shared" si="0" ref="C38:L38">C10+C13+C16+C19+C22+C25+C28+C31+C34</f>
        <v>0</v>
      </c>
      <c r="D38" s="146">
        <f t="shared" si="0"/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236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113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142</v>
      </c>
      <c r="D9" s="34">
        <v>143</v>
      </c>
      <c r="E9" s="34">
        <v>144</v>
      </c>
      <c r="F9" s="34">
        <v>145</v>
      </c>
      <c r="G9" s="34">
        <v>146</v>
      </c>
      <c r="H9" s="34">
        <v>147</v>
      </c>
      <c r="I9" s="34">
        <v>148</v>
      </c>
      <c r="J9" s="34">
        <v>149</v>
      </c>
      <c r="K9" s="34">
        <v>150</v>
      </c>
      <c r="L9" s="34">
        <v>151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236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114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152</v>
      </c>
      <c r="D9" s="34">
        <v>153</v>
      </c>
      <c r="E9" s="34">
        <v>154</v>
      </c>
      <c r="F9" s="34">
        <v>155</v>
      </c>
      <c r="G9" s="34">
        <v>156</v>
      </c>
      <c r="H9" s="34">
        <v>157</v>
      </c>
      <c r="I9" s="34">
        <v>158</v>
      </c>
      <c r="J9" s="34">
        <v>159</v>
      </c>
      <c r="K9" s="34">
        <v>160</v>
      </c>
      <c r="L9" s="34">
        <v>161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236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115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162</v>
      </c>
      <c r="D9" s="34">
        <v>163</v>
      </c>
      <c r="E9" s="34">
        <v>164</v>
      </c>
      <c r="F9" s="34">
        <v>165</v>
      </c>
      <c r="G9" s="34">
        <v>166</v>
      </c>
      <c r="H9" s="34">
        <v>167</v>
      </c>
      <c r="I9" s="34">
        <v>168</v>
      </c>
      <c r="J9" s="34">
        <v>169</v>
      </c>
      <c r="K9" s="34">
        <v>170</v>
      </c>
      <c r="L9" s="34">
        <v>171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174"/>
      <c r="C39" s="152"/>
      <c r="D39" s="152"/>
      <c r="E39" s="152"/>
      <c r="F39" s="152"/>
      <c r="G39" s="244"/>
      <c r="H39" s="244"/>
      <c r="I39" s="152"/>
      <c r="J39" s="152"/>
      <c r="K39" s="152"/>
      <c r="L39" s="153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6" tint="-0.24997000396251678"/>
  </sheetPr>
  <dimension ref="A1:AA24"/>
  <sheetViews>
    <sheetView zoomScale="110" zoomScaleNormal="110" zoomScalePageLayoutView="0" workbookViewId="0" topLeftCell="A1">
      <selection activeCell="G13" sqref="G13"/>
    </sheetView>
  </sheetViews>
  <sheetFormatPr defaultColWidth="9.125" defaultRowHeight="12.75"/>
  <cols>
    <col min="1" max="1" width="35.375" style="94" customWidth="1"/>
    <col min="2" max="2" width="3.50390625" style="141" customWidth="1"/>
    <col min="3" max="3" width="5.625" style="94" customWidth="1"/>
    <col min="4" max="6" width="6.00390625" style="94" customWidth="1"/>
    <col min="7" max="7" width="8.625" style="94" customWidth="1"/>
    <col min="8" max="8" width="8.50390625" style="94" customWidth="1"/>
    <col min="9" max="9" width="8.625" style="94" customWidth="1"/>
    <col min="10" max="10" width="7.00390625" style="94" customWidth="1"/>
    <col min="11" max="11" width="6.50390625" style="94" customWidth="1"/>
    <col min="12" max="12" width="7.00390625" style="94" customWidth="1"/>
    <col min="13" max="13" width="7.375" style="94" customWidth="1"/>
    <col min="14" max="14" width="5.375" style="94" customWidth="1"/>
    <col min="15" max="15" width="7.125" style="94" customWidth="1"/>
    <col min="16" max="16" width="6.125" style="94" customWidth="1"/>
    <col min="17" max="17" width="6.625" style="94" customWidth="1"/>
    <col min="18" max="20" width="11.625" style="94" customWidth="1"/>
    <col min="21" max="21" width="7.00390625" style="94" bestFit="1" customWidth="1"/>
    <col min="22" max="22" width="7.875" style="98" bestFit="1" customWidth="1"/>
    <col min="23" max="23" width="9.00390625" style="98" bestFit="1" customWidth="1"/>
    <col min="24" max="24" width="10.125" style="98" bestFit="1" customWidth="1"/>
    <col min="25" max="25" width="16.00390625" style="98" customWidth="1"/>
    <col min="26" max="26" width="8.00390625" style="98" customWidth="1"/>
    <col min="27" max="16384" width="9.125" style="98" customWidth="1"/>
  </cols>
  <sheetData>
    <row r="1" spans="1:26" s="120" customFormat="1" ht="15">
      <c r="A1" s="333" t="s">
        <v>19</v>
      </c>
      <c r="B1" s="344" t="s">
        <v>51</v>
      </c>
      <c r="C1" s="341" t="s">
        <v>49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</row>
    <row r="2" spans="1:26" s="120" customFormat="1" ht="37.5" customHeight="1">
      <c r="A2" s="334"/>
      <c r="B2" s="344"/>
      <c r="C2" s="336" t="s">
        <v>29</v>
      </c>
      <c r="D2" s="337" t="s">
        <v>90</v>
      </c>
      <c r="E2" s="345" t="s">
        <v>79</v>
      </c>
      <c r="F2" s="346"/>
      <c r="G2" s="347"/>
      <c r="H2" s="338" t="s">
        <v>83</v>
      </c>
      <c r="I2" s="338"/>
      <c r="J2" s="337" t="s">
        <v>32</v>
      </c>
      <c r="K2" s="339" t="s">
        <v>248</v>
      </c>
      <c r="L2" s="340"/>
      <c r="M2" s="348" t="s">
        <v>48</v>
      </c>
      <c r="N2" s="349"/>
      <c r="O2" s="348" t="s">
        <v>84</v>
      </c>
      <c r="P2" s="350"/>
      <c r="Q2" s="349"/>
      <c r="R2" s="351" t="s">
        <v>250</v>
      </c>
      <c r="S2" s="351" t="s">
        <v>249</v>
      </c>
      <c r="T2" s="342" t="s">
        <v>85</v>
      </c>
      <c r="U2" s="353" t="s">
        <v>86</v>
      </c>
      <c r="V2" s="354"/>
      <c r="W2" s="354"/>
      <c r="X2" s="354"/>
      <c r="Y2" s="355"/>
      <c r="Z2" s="342" t="s">
        <v>241</v>
      </c>
    </row>
    <row r="3" spans="1:26" s="120" customFormat="1" ht="72">
      <c r="A3" s="335"/>
      <c r="B3" s="344"/>
      <c r="C3" s="336"/>
      <c r="D3" s="337"/>
      <c r="E3" s="121" t="s">
        <v>80</v>
      </c>
      <c r="F3" s="121" t="s">
        <v>81</v>
      </c>
      <c r="G3" s="121" t="s">
        <v>82</v>
      </c>
      <c r="H3" s="122" t="s">
        <v>30</v>
      </c>
      <c r="I3" s="122" t="s">
        <v>31</v>
      </c>
      <c r="J3" s="337"/>
      <c r="K3" s="122" t="s">
        <v>16</v>
      </c>
      <c r="L3" s="122" t="s">
        <v>47</v>
      </c>
      <c r="M3" s="122" t="s">
        <v>34</v>
      </c>
      <c r="N3" s="122" t="s">
        <v>39</v>
      </c>
      <c r="O3" s="122" t="s">
        <v>37</v>
      </c>
      <c r="P3" s="122" t="s">
        <v>40</v>
      </c>
      <c r="Q3" s="122" t="s">
        <v>33</v>
      </c>
      <c r="R3" s="334"/>
      <c r="S3" s="334"/>
      <c r="T3" s="352"/>
      <c r="U3" s="122" t="s">
        <v>38</v>
      </c>
      <c r="V3" s="122" t="s">
        <v>87</v>
      </c>
      <c r="W3" s="122" t="s">
        <v>88</v>
      </c>
      <c r="X3" s="122" t="s">
        <v>89</v>
      </c>
      <c r="Y3" s="122" t="s">
        <v>233</v>
      </c>
      <c r="Z3" s="343"/>
    </row>
    <row r="4" spans="1:26" s="120" customFormat="1" ht="12.75">
      <c r="A4" s="123" t="s">
        <v>17</v>
      </c>
      <c r="B4" s="124" t="s">
        <v>18</v>
      </c>
      <c r="C4" s="125">
        <v>1</v>
      </c>
      <c r="D4" s="125">
        <v>2</v>
      </c>
      <c r="E4" s="125">
        <v>3</v>
      </c>
      <c r="F4" s="125">
        <v>4</v>
      </c>
      <c r="G4" s="125">
        <v>5</v>
      </c>
      <c r="H4" s="125">
        <v>6</v>
      </c>
      <c r="I4" s="125">
        <v>7</v>
      </c>
      <c r="J4" s="125">
        <v>8</v>
      </c>
      <c r="K4" s="125">
        <v>9</v>
      </c>
      <c r="L4" s="125">
        <v>10</v>
      </c>
      <c r="M4" s="125">
        <v>11</v>
      </c>
      <c r="N4" s="125">
        <v>12</v>
      </c>
      <c r="O4" s="125">
        <v>13</v>
      </c>
      <c r="P4" s="125">
        <v>14</v>
      </c>
      <c r="Q4" s="125">
        <v>15</v>
      </c>
      <c r="R4" s="125">
        <v>16</v>
      </c>
      <c r="S4" s="125">
        <v>17</v>
      </c>
      <c r="T4" s="125">
        <v>18</v>
      </c>
      <c r="U4" s="125">
        <v>19</v>
      </c>
      <c r="V4" s="125">
        <v>20</v>
      </c>
      <c r="W4" s="125">
        <v>21</v>
      </c>
      <c r="X4" s="125">
        <v>22</v>
      </c>
      <c r="Y4" s="125">
        <v>23</v>
      </c>
      <c r="Z4" s="125">
        <v>24</v>
      </c>
    </row>
    <row r="5" spans="1:27" s="129" customFormat="1" ht="13.5" customHeight="1">
      <c r="A5" s="126" t="s">
        <v>2</v>
      </c>
      <c r="B5" s="124" t="s">
        <v>3</v>
      </c>
      <c r="C5" s="54"/>
      <c r="D5" s="127">
        <f>SUM(O5:Q5)</f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85"/>
      <c r="W5" s="85"/>
      <c r="X5" s="85"/>
      <c r="Y5" s="85"/>
      <c r="Z5" s="85"/>
      <c r="AA5" s="128">
        <f>IF(OR(C5&lt;R5,C5&lt;S5,C5&lt;U5,C5&lt;V5,C5&lt;W5,C5&lt;X5,C5&lt;Y5),"ОШИБКА: значение превышает общее число школ !!!","")</f>
      </c>
    </row>
    <row r="6" spans="1:27" s="129" customFormat="1" ht="13.5" customHeight="1">
      <c r="A6" s="130" t="s">
        <v>244</v>
      </c>
      <c r="B6" s="131" t="s">
        <v>4</v>
      </c>
      <c r="C6" s="56"/>
      <c r="D6" s="127">
        <f aca="true" t="shared" si="0" ref="D6:D22">SUM(O6:Q6)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86"/>
      <c r="W6" s="86"/>
      <c r="X6" s="86"/>
      <c r="Y6" s="86"/>
      <c r="Z6" s="86"/>
      <c r="AA6" s="128">
        <f aca="true" t="shared" si="1" ref="AA6:AA24">IF(OR(C6&lt;R6,C6&lt;S6,C6&lt;U6,C6&lt;V6,C6&lt;W6,C6&lt;X6,C6&lt;Y6),"ОШИБКА: значение превышает общее число школ !!!","")</f>
      </c>
    </row>
    <row r="7" spans="1:27" s="129" customFormat="1" ht="13.5" customHeight="1">
      <c r="A7" s="126" t="s">
        <v>0</v>
      </c>
      <c r="B7" s="131" t="s">
        <v>5</v>
      </c>
      <c r="C7" s="56"/>
      <c r="D7" s="127">
        <f t="shared" si="0"/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86"/>
      <c r="W7" s="86"/>
      <c r="X7" s="86"/>
      <c r="Y7" s="86"/>
      <c r="Z7" s="86"/>
      <c r="AA7" s="128">
        <f t="shared" si="1"/>
      </c>
    </row>
    <row r="8" spans="1:27" s="129" customFormat="1" ht="13.5" customHeight="1">
      <c r="A8" s="130" t="s">
        <v>244</v>
      </c>
      <c r="B8" s="131" t="s">
        <v>6</v>
      </c>
      <c r="C8" s="56"/>
      <c r="D8" s="127">
        <f t="shared" si="0"/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86"/>
      <c r="W8" s="86"/>
      <c r="X8" s="86"/>
      <c r="Y8" s="86"/>
      <c r="Z8" s="86"/>
      <c r="AA8" s="128">
        <f t="shared" si="1"/>
      </c>
    </row>
    <row r="9" spans="1:27" s="129" customFormat="1" ht="13.5" customHeight="1">
      <c r="A9" s="126" t="s">
        <v>1</v>
      </c>
      <c r="B9" s="131" t="s">
        <v>7</v>
      </c>
      <c r="C9" s="56"/>
      <c r="D9" s="127">
        <f t="shared" si="0"/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86"/>
      <c r="W9" s="86"/>
      <c r="X9" s="86"/>
      <c r="Y9" s="86"/>
      <c r="Z9" s="86"/>
      <c r="AA9" s="128">
        <f t="shared" si="1"/>
      </c>
    </row>
    <row r="10" spans="1:27" s="129" customFormat="1" ht="13.5" customHeight="1">
      <c r="A10" s="130" t="s">
        <v>244</v>
      </c>
      <c r="B10" s="131" t="s">
        <v>8</v>
      </c>
      <c r="C10" s="56"/>
      <c r="D10" s="127">
        <f t="shared" si="0"/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128">
        <f t="shared" si="1"/>
      </c>
    </row>
    <row r="11" spans="1:27" s="129" customFormat="1" ht="13.5" customHeight="1">
      <c r="A11" s="132" t="s">
        <v>52</v>
      </c>
      <c r="B11" s="124" t="s">
        <v>9</v>
      </c>
      <c r="C11" s="54"/>
      <c r="D11" s="127">
        <f t="shared" si="0"/>
        <v>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85"/>
      <c r="W11" s="85"/>
      <c r="X11" s="85"/>
      <c r="Y11" s="85"/>
      <c r="Z11" s="85"/>
      <c r="AA11" s="128">
        <f t="shared" si="1"/>
      </c>
    </row>
    <row r="12" spans="1:27" s="129" customFormat="1" ht="13.5" customHeight="1">
      <c r="A12" s="130" t="s">
        <v>244</v>
      </c>
      <c r="B12" s="131" t="s">
        <v>10</v>
      </c>
      <c r="C12" s="56"/>
      <c r="D12" s="133">
        <f t="shared" si="0"/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128">
        <f t="shared" si="1"/>
      </c>
    </row>
    <row r="13" spans="1:27" s="129" customFormat="1" ht="13.5" customHeight="1">
      <c r="A13" s="134" t="s">
        <v>53</v>
      </c>
      <c r="B13" s="124" t="s">
        <v>11</v>
      </c>
      <c r="C13" s="54"/>
      <c r="D13" s="127">
        <f t="shared" si="0"/>
        <v>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85"/>
      <c r="W13" s="85"/>
      <c r="X13" s="85"/>
      <c r="Y13" s="85"/>
      <c r="Z13" s="85"/>
      <c r="AA13" s="128">
        <f t="shared" si="1"/>
      </c>
    </row>
    <row r="14" spans="1:27" s="129" customFormat="1" ht="13.5" customHeight="1">
      <c r="A14" s="134" t="s">
        <v>278</v>
      </c>
      <c r="B14" s="131" t="s">
        <v>12</v>
      </c>
      <c r="C14" s="56"/>
      <c r="D14" s="133">
        <f t="shared" si="0"/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128">
        <f t="shared" si="1"/>
      </c>
    </row>
    <row r="15" spans="1:27" s="129" customFormat="1" ht="13.5" customHeight="1">
      <c r="A15" s="132" t="s">
        <v>54</v>
      </c>
      <c r="B15" s="124" t="s">
        <v>13</v>
      </c>
      <c r="C15" s="54"/>
      <c r="D15" s="127">
        <f t="shared" si="0"/>
        <v>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85"/>
      <c r="W15" s="85"/>
      <c r="X15" s="85"/>
      <c r="Y15" s="85"/>
      <c r="Z15" s="85"/>
      <c r="AA15" s="128">
        <f t="shared" si="1"/>
      </c>
    </row>
    <row r="16" spans="1:27" s="129" customFormat="1" ht="13.5" customHeight="1">
      <c r="A16" s="130" t="s">
        <v>244</v>
      </c>
      <c r="B16" s="131" t="s">
        <v>14</v>
      </c>
      <c r="C16" s="56"/>
      <c r="D16" s="133">
        <f t="shared" si="0"/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128">
        <f t="shared" si="1"/>
      </c>
    </row>
    <row r="17" spans="1:27" s="129" customFormat="1" ht="13.5" customHeight="1">
      <c r="A17" s="134" t="s">
        <v>55</v>
      </c>
      <c r="B17" s="124" t="s">
        <v>15</v>
      </c>
      <c r="C17" s="54"/>
      <c r="D17" s="127">
        <f t="shared" si="0"/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85"/>
      <c r="W17" s="85"/>
      <c r="X17" s="85"/>
      <c r="Y17" s="85"/>
      <c r="Z17" s="85"/>
      <c r="AA17" s="128">
        <f t="shared" si="1"/>
      </c>
    </row>
    <row r="18" spans="1:27" s="129" customFormat="1" ht="13.5" customHeight="1">
      <c r="A18" s="130" t="s">
        <v>244</v>
      </c>
      <c r="B18" s="131" t="s">
        <v>58</v>
      </c>
      <c r="C18" s="56"/>
      <c r="D18" s="133">
        <f t="shared" si="0"/>
        <v>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128">
        <f t="shared" si="1"/>
      </c>
    </row>
    <row r="19" spans="1:27" s="129" customFormat="1" ht="13.5" customHeight="1">
      <c r="A19" s="134" t="s">
        <v>56</v>
      </c>
      <c r="B19" s="124" t="s">
        <v>59</v>
      </c>
      <c r="C19" s="54"/>
      <c r="D19" s="127">
        <f t="shared" si="0"/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85"/>
      <c r="W19" s="85"/>
      <c r="X19" s="85"/>
      <c r="Y19" s="85"/>
      <c r="Z19" s="85"/>
      <c r="AA19" s="128">
        <f t="shared" si="1"/>
      </c>
    </row>
    <row r="20" spans="1:27" s="129" customFormat="1" ht="13.5" customHeight="1">
      <c r="A20" s="130" t="s">
        <v>244</v>
      </c>
      <c r="B20" s="131" t="s">
        <v>60</v>
      </c>
      <c r="C20" s="56"/>
      <c r="D20" s="133">
        <f t="shared" si="0"/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128">
        <f t="shared" si="1"/>
      </c>
    </row>
    <row r="21" spans="1:27" s="129" customFormat="1" ht="13.5" customHeight="1">
      <c r="A21" s="126" t="s">
        <v>57</v>
      </c>
      <c r="B21" s="135" t="s">
        <v>61</v>
      </c>
      <c r="C21" s="56"/>
      <c r="D21" s="127">
        <f t="shared" si="0"/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86"/>
      <c r="W21" s="86"/>
      <c r="X21" s="86"/>
      <c r="Y21" s="86"/>
      <c r="Z21" s="86"/>
      <c r="AA21" s="128">
        <f t="shared" si="1"/>
      </c>
    </row>
    <row r="22" spans="1:27" s="129" customFormat="1" ht="13.5" customHeight="1" thickBot="1">
      <c r="A22" s="193" t="s">
        <v>244</v>
      </c>
      <c r="B22" s="194" t="s">
        <v>62</v>
      </c>
      <c r="C22" s="195"/>
      <c r="D22" s="196">
        <f t="shared" si="0"/>
        <v>0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28">
        <f t="shared" si="1"/>
      </c>
    </row>
    <row r="23" spans="1:27" s="129" customFormat="1" ht="13.5" customHeight="1">
      <c r="A23" s="136" t="s">
        <v>70</v>
      </c>
      <c r="B23" s="131" t="s">
        <v>63</v>
      </c>
      <c r="C23" s="137">
        <f>SUM(C5+C7+C9+C11+C13+C15+C17+C19+C21)</f>
        <v>0</v>
      </c>
      <c r="D23" s="137">
        <f aca="true" t="shared" si="2" ref="D23:Z23">SUM(D5+D7+D9+D11+D13+D15+D17+D19+D21)</f>
        <v>0</v>
      </c>
      <c r="E23" s="137">
        <f t="shared" si="2"/>
        <v>0</v>
      </c>
      <c r="F23" s="137">
        <f t="shared" si="2"/>
        <v>0</v>
      </c>
      <c r="G23" s="137">
        <f t="shared" si="2"/>
        <v>0</v>
      </c>
      <c r="H23" s="137">
        <f t="shared" si="2"/>
        <v>0</v>
      </c>
      <c r="I23" s="137">
        <f t="shared" si="2"/>
        <v>0</v>
      </c>
      <c r="J23" s="137">
        <f t="shared" si="2"/>
        <v>0</v>
      </c>
      <c r="K23" s="137">
        <f t="shared" si="2"/>
        <v>0</v>
      </c>
      <c r="L23" s="137">
        <f t="shared" si="2"/>
        <v>0</v>
      </c>
      <c r="M23" s="137">
        <f t="shared" si="2"/>
        <v>0</v>
      </c>
      <c r="N23" s="137">
        <f t="shared" si="2"/>
        <v>0</v>
      </c>
      <c r="O23" s="137">
        <f t="shared" si="2"/>
        <v>0</v>
      </c>
      <c r="P23" s="137">
        <f t="shared" si="2"/>
        <v>0</v>
      </c>
      <c r="Q23" s="137">
        <f t="shared" si="2"/>
        <v>0</v>
      </c>
      <c r="R23" s="137">
        <f t="shared" si="2"/>
        <v>0</v>
      </c>
      <c r="S23" s="137">
        <f t="shared" si="2"/>
        <v>0</v>
      </c>
      <c r="T23" s="137">
        <f t="shared" si="2"/>
        <v>0</v>
      </c>
      <c r="U23" s="137">
        <f t="shared" si="2"/>
        <v>0</v>
      </c>
      <c r="V23" s="137">
        <f t="shared" si="2"/>
        <v>0</v>
      </c>
      <c r="W23" s="137">
        <f t="shared" si="2"/>
        <v>0</v>
      </c>
      <c r="X23" s="137">
        <f t="shared" si="2"/>
        <v>0</v>
      </c>
      <c r="Y23" s="137">
        <f t="shared" si="2"/>
        <v>0</v>
      </c>
      <c r="Z23" s="137">
        <f t="shared" si="2"/>
        <v>0</v>
      </c>
      <c r="AA23" s="128">
        <f t="shared" si="1"/>
      </c>
    </row>
    <row r="24" spans="1:27" s="140" customFormat="1" ht="13.5" customHeight="1">
      <c r="A24" s="138" t="s">
        <v>71</v>
      </c>
      <c r="B24" s="139" t="s">
        <v>64</v>
      </c>
      <c r="C24" s="137">
        <f>SUM(C6+C8+C10+C12+C14+C16+C18+C20+C22)</f>
        <v>0</v>
      </c>
      <c r="D24" s="137">
        <f aca="true" t="shared" si="3" ref="D24:Z24">SUM(D6+D8+D10+D12+D14+D16+D18+D20+D22)</f>
        <v>0</v>
      </c>
      <c r="E24" s="137">
        <f t="shared" si="3"/>
        <v>0</v>
      </c>
      <c r="F24" s="137">
        <f t="shared" si="3"/>
        <v>0</v>
      </c>
      <c r="G24" s="137">
        <f t="shared" si="3"/>
        <v>0</v>
      </c>
      <c r="H24" s="137">
        <f t="shared" si="3"/>
        <v>0</v>
      </c>
      <c r="I24" s="137">
        <f t="shared" si="3"/>
        <v>0</v>
      </c>
      <c r="J24" s="137">
        <f t="shared" si="3"/>
        <v>0</v>
      </c>
      <c r="K24" s="137">
        <f t="shared" si="3"/>
        <v>0</v>
      </c>
      <c r="L24" s="137">
        <f t="shared" si="3"/>
        <v>0</v>
      </c>
      <c r="M24" s="137">
        <f t="shared" si="3"/>
        <v>0</v>
      </c>
      <c r="N24" s="137">
        <f t="shared" si="3"/>
        <v>0</v>
      </c>
      <c r="O24" s="137">
        <f t="shared" si="3"/>
        <v>0</v>
      </c>
      <c r="P24" s="137">
        <f t="shared" si="3"/>
        <v>0</v>
      </c>
      <c r="Q24" s="137">
        <f t="shared" si="3"/>
        <v>0</v>
      </c>
      <c r="R24" s="137">
        <f t="shared" si="3"/>
        <v>0</v>
      </c>
      <c r="S24" s="137">
        <f t="shared" si="3"/>
        <v>0</v>
      </c>
      <c r="T24" s="137">
        <f t="shared" si="3"/>
        <v>0</v>
      </c>
      <c r="U24" s="137">
        <f t="shared" si="3"/>
        <v>0</v>
      </c>
      <c r="V24" s="137">
        <f t="shared" si="3"/>
        <v>0</v>
      </c>
      <c r="W24" s="137">
        <f t="shared" si="3"/>
        <v>0</v>
      </c>
      <c r="X24" s="137">
        <f t="shared" si="3"/>
        <v>0</v>
      </c>
      <c r="Y24" s="137">
        <f t="shared" si="3"/>
        <v>0</v>
      </c>
      <c r="Z24" s="137">
        <f t="shared" si="3"/>
        <v>0</v>
      </c>
      <c r="AA24" s="128">
        <f t="shared" si="1"/>
      </c>
    </row>
  </sheetData>
  <sheetProtection selectLockedCells="1"/>
  <mergeCells count="16">
    <mergeCell ref="M2:N2"/>
    <mergeCell ref="O2:Q2"/>
    <mergeCell ref="R2:R3"/>
    <mergeCell ref="T2:T3"/>
    <mergeCell ref="S2:S3"/>
    <mergeCell ref="U2:Y2"/>
    <mergeCell ref="A1:A3"/>
    <mergeCell ref="C2:C3"/>
    <mergeCell ref="D2:D3"/>
    <mergeCell ref="H2:I2"/>
    <mergeCell ref="J2:J3"/>
    <mergeCell ref="K2:L2"/>
    <mergeCell ref="C1:Z1"/>
    <mergeCell ref="Z2:Z3"/>
    <mergeCell ref="B1:B3"/>
    <mergeCell ref="E2:G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237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140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172</v>
      </c>
      <c r="D9" s="34">
        <v>173</v>
      </c>
      <c r="E9" s="34">
        <v>174</v>
      </c>
      <c r="F9" s="34">
        <v>175</v>
      </c>
      <c r="G9" s="34">
        <v>176</v>
      </c>
      <c r="H9" s="34">
        <v>177</v>
      </c>
      <c r="I9" s="34">
        <v>178</v>
      </c>
      <c r="J9" s="34">
        <v>179</v>
      </c>
      <c r="K9" s="34">
        <v>180</v>
      </c>
      <c r="L9" s="34">
        <v>181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230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116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182</v>
      </c>
      <c r="D9" s="34">
        <v>183</v>
      </c>
      <c r="E9" s="34">
        <v>184</v>
      </c>
      <c r="F9" s="34">
        <v>185</v>
      </c>
      <c r="G9" s="34">
        <v>186</v>
      </c>
      <c r="H9" s="34">
        <v>187</v>
      </c>
      <c r="I9" s="34">
        <v>188</v>
      </c>
      <c r="J9" s="34">
        <v>189</v>
      </c>
      <c r="K9" s="34">
        <v>190</v>
      </c>
      <c r="L9" s="34">
        <v>191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9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tabColor theme="2" tint="-0.7499799728393555"/>
    <pageSetUpPr fitToPage="1"/>
  </sheetPr>
  <dimension ref="A1:L55"/>
  <sheetViews>
    <sheetView zoomScalePageLayoutView="0" workbookViewId="0" topLeftCell="A1">
      <selection activeCell="C10" sqref="C10:L36"/>
    </sheetView>
  </sheetViews>
  <sheetFormatPr defaultColWidth="9.125" defaultRowHeight="12.75"/>
  <cols>
    <col min="1" max="1" width="38.375" style="9" bestFit="1" customWidth="1"/>
    <col min="2" max="2" width="2.625" style="163" customWidth="1"/>
    <col min="3" max="3" width="10.625" style="162" customWidth="1"/>
    <col min="4" max="4" width="12.125" style="162" customWidth="1"/>
    <col min="5" max="5" width="12.00390625" style="162" customWidth="1"/>
    <col min="6" max="6" width="13.50390625" style="162" customWidth="1"/>
    <col min="7" max="7" width="13.375" style="162" customWidth="1"/>
    <col min="8" max="8" width="13.50390625" style="162" customWidth="1"/>
    <col min="9" max="9" width="11.625" style="162" customWidth="1"/>
    <col min="10" max="11" width="11.50390625" style="162" customWidth="1"/>
    <col min="12" max="12" width="13.50390625" style="162" customWidth="1"/>
    <col min="13" max="16384" width="9.125" style="98" customWidth="1"/>
  </cols>
  <sheetData>
    <row r="1" spans="1:12" s="120" customFormat="1" ht="12.75">
      <c r="A1" s="5"/>
      <c r="B1" s="150"/>
      <c r="C1" s="182"/>
      <c r="D1" s="172"/>
      <c r="E1" s="172"/>
      <c r="F1" s="172"/>
      <c r="G1" s="172"/>
      <c r="H1" s="172"/>
      <c r="I1" s="172"/>
      <c r="J1" s="172"/>
      <c r="K1" s="172"/>
      <c r="L1" s="183"/>
    </row>
    <row r="2" spans="1:12" s="120" customFormat="1" ht="15">
      <c r="A2" s="374" t="s">
        <v>19</v>
      </c>
      <c r="B2" s="407" t="s">
        <v>51</v>
      </c>
      <c r="C2" s="387" t="s">
        <v>137</v>
      </c>
      <c r="D2" s="388"/>
      <c r="E2" s="388"/>
      <c r="F2" s="388"/>
      <c r="G2" s="388"/>
      <c r="H2" s="388"/>
      <c r="I2" s="388"/>
      <c r="J2" s="388"/>
      <c r="K2" s="388"/>
      <c r="L2" s="389"/>
    </row>
    <row r="3" spans="1:12" s="120" customFormat="1" ht="13.5" customHeight="1">
      <c r="A3" s="375"/>
      <c r="B3" s="408"/>
      <c r="C3" s="390" t="s">
        <v>267</v>
      </c>
      <c r="D3" s="391"/>
      <c r="E3" s="391"/>
      <c r="F3" s="391"/>
      <c r="G3" s="391"/>
      <c r="H3" s="391"/>
      <c r="I3" s="391"/>
      <c r="J3" s="391"/>
      <c r="K3" s="391"/>
      <c r="L3" s="392"/>
    </row>
    <row r="4" spans="1:12" s="120" customFormat="1" ht="15">
      <c r="A4" s="375"/>
      <c r="B4" s="408"/>
      <c r="C4" s="387" t="s">
        <v>122</v>
      </c>
      <c r="D4" s="388"/>
      <c r="E4" s="388"/>
      <c r="F4" s="388"/>
      <c r="G4" s="388"/>
      <c r="H4" s="388"/>
      <c r="I4" s="388"/>
      <c r="J4" s="388"/>
      <c r="K4" s="388"/>
      <c r="L4" s="389"/>
    </row>
    <row r="5" spans="1:12" s="120" customFormat="1" ht="12" customHeight="1">
      <c r="A5" s="375"/>
      <c r="B5" s="385"/>
      <c r="C5" s="393" t="s">
        <v>163</v>
      </c>
      <c r="D5" s="393" t="s">
        <v>164</v>
      </c>
      <c r="E5" s="394" t="s">
        <v>91</v>
      </c>
      <c r="F5" s="395"/>
      <c r="G5" s="395"/>
      <c r="H5" s="395"/>
      <c r="I5" s="394" t="s">
        <v>95</v>
      </c>
      <c r="J5" s="395"/>
      <c r="K5" s="395"/>
      <c r="L5" s="398"/>
    </row>
    <row r="6" spans="1:12" s="120" customFormat="1" ht="12" customHeight="1">
      <c r="A6" s="375"/>
      <c r="B6" s="385"/>
      <c r="C6" s="393"/>
      <c r="D6" s="393"/>
      <c r="E6" s="396"/>
      <c r="F6" s="397"/>
      <c r="G6" s="397"/>
      <c r="H6" s="397"/>
      <c r="I6" s="399"/>
      <c r="J6" s="400"/>
      <c r="K6" s="400"/>
      <c r="L6" s="401"/>
    </row>
    <row r="7" spans="1:12" s="120" customFormat="1" ht="11.25" customHeight="1">
      <c r="A7" s="375"/>
      <c r="B7" s="385"/>
      <c r="C7" s="393"/>
      <c r="D7" s="393"/>
      <c r="E7" s="381" t="s">
        <v>165</v>
      </c>
      <c r="F7" s="381" t="s">
        <v>166</v>
      </c>
      <c r="G7" s="383" t="s">
        <v>94</v>
      </c>
      <c r="H7" s="383"/>
      <c r="I7" s="381" t="s">
        <v>169</v>
      </c>
      <c r="J7" s="381" t="s">
        <v>170</v>
      </c>
      <c r="K7" s="383" t="s">
        <v>94</v>
      </c>
      <c r="L7" s="383"/>
    </row>
    <row r="8" spans="1:12" s="120" customFormat="1" ht="62.25" customHeight="1">
      <c r="A8" s="376"/>
      <c r="B8" s="386"/>
      <c r="C8" s="393"/>
      <c r="D8" s="393"/>
      <c r="E8" s="382"/>
      <c r="F8" s="382"/>
      <c r="G8" s="154" t="s">
        <v>167</v>
      </c>
      <c r="H8" s="154" t="s">
        <v>168</v>
      </c>
      <c r="I8" s="382"/>
      <c r="J8" s="382"/>
      <c r="K8" s="284" t="s">
        <v>171</v>
      </c>
      <c r="L8" s="284" t="s">
        <v>172</v>
      </c>
    </row>
    <row r="9" spans="1:12" s="120" customFormat="1" ht="13.5" customHeight="1">
      <c r="A9" s="7" t="s">
        <v>17</v>
      </c>
      <c r="B9" s="124" t="s">
        <v>18</v>
      </c>
      <c r="C9" s="125">
        <v>192</v>
      </c>
      <c r="D9" s="125">
        <v>193</v>
      </c>
      <c r="E9" s="125">
        <v>194</v>
      </c>
      <c r="F9" s="125">
        <v>195</v>
      </c>
      <c r="G9" s="125">
        <v>196</v>
      </c>
      <c r="H9" s="125">
        <v>197</v>
      </c>
      <c r="I9" s="125">
        <v>198</v>
      </c>
      <c r="J9" s="125">
        <v>199</v>
      </c>
      <c r="K9" s="125">
        <v>200</v>
      </c>
      <c r="L9" s="125">
        <v>201</v>
      </c>
    </row>
    <row r="10" spans="1:12" s="129" customFormat="1" ht="13.5" customHeight="1">
      <c r="A10" s="3" t="s">
        <v>2</v>
      </c>
      <c r="B10" s="124" t="s">
        <v>3</v>
      </c>
      <c r="C10" s="145">
        <f>'2 (21)'!C10+'2 (22)'!C10+'2 (23)'!C10+'2 (24)'!C10</f>
        <v>0</v>
      </c>
      <c r="D10" s="145">
        <f>'2 (21)'!D10+'2 (22)'!D10+'2 (23)'!D10+'2 (24)'!D10</f>
        <v>0</v>
      </c>
      <c r="E10" s="145">
        <f>'2 (21)'!E10+'2 (22)'!E10+'2 (23)'!E10+'2 (24)'!E10</f>
        <v>0</v>
      </c>
      <c r="F10" s="145">
        <f>'2 (21)'!F10+'2 (22)'!F10+'2 (23)'!F10+'2 (24)'!F10</f>
        <v>0</v>
      </c>
      <c r="G10" s="165" t="s">
        <v>251</v>
      </c>
      <c r="H10" s="165" t="s">
        <v>251</v>
      </c>
      <c r="I10" s="145">
        <f>'2 (21)'!I10+'2 (22)'!I10+'2 (23)'!I10+'2 (24)'!I10</f>
        <v>0</v>
      </c>
      <c r="J10" s="145">
        <f>'2 (21)'!J10+'2 (22)'!J10+'2 (23)'!J10+'2 (24)'!J10</f>
        <v>0</v>
      </c>
      <c r="K10" s="145">
        <f>'2 (21)'!K10+'2 (22)'!K10+'2 (23)'!K10+'2 (24)'!K10</f>
        <v>0</v>
      </c>
      <c r="L10" s="156">
        <f>'2 (21)'!L10+'2 (22)'!L10+'2 (23)'!L10+'2 (24)'!L10</f>
        <v>0</v>
      </c>
    </row>
    <row r="11" spans="1:12" s="129" customFormat="1" ht="13.5" customHeight="1" hidden="1">
      <c r="A11" s="4"/>
      <c r="B11" s="157"/>
      <c r="C11" s="151"/>
      <c r="D11" s="151"/>
      <c r="E11" s="151"/>
      <c r="F11" s="151"/>
      <c r="G11" s="142"/>
      <c r="H11" s="142"/>
      <c r="I11" s="151"/>
      <c r="J11" s="151"/>
      <c r="K11" s="151"/>
      <c r="L11" s="155"/>
    </row>
    <row r="12" spans="1:12" s="129" customFormat="1" ht="13.5" customHeight="1">
      <c r="A12" s="4" t="s">
        <v>244</v>
      </c>
      <c r="B12" s="131" t="s">
        <v>4</v>
      </c>
      <c r="C12" s="145">
        <f>'2 (21)'!C12+'2 (22)'!C12+'2 (23)'!C12+'2 (24)'!C12</f>
        <v>0</v>
      </c>
      <c r="D12" s="145">
        <f>'2 (21)'!D12+'2 (22)'!D12+'2 (23)'!D12+'2 (24)'!D12</f>
        <v>0</v>
      </c>
      <c r="E12" s="145">
        <f>'2 (21)'!E12+'2 (22)'!E12+'2 (23)'!E12+'2 (24)'!E12</f>
        <v>0</v>
      </c>
      <c r="F12" s="145">
        <f>'2 (21)'!F12+'2 (22)'!F12+'2 (23)'!F12+'2 (24)'!F12</f>
        <v>0</v>
      </c>
      <c r="G12" s="166" t="s">
        <v>251</v>
      </c>
      <c r="H12" s="166" t="s">
        <v>251</v>
      </c>
      <c r="I12" s="145">
        <f>'2 (21)'!I12+'2 (22)'!I12+'2 (23)'!I12+'2 (24)'!I12</f>
        <v>0</v>
      </c>
      <c r="J12" s="145">
        <f>'2 (21)'!J12+'2 (22)'!J12+'2 (23)'!J12+'2 (24)'!J12</f>
        <v>0</v>
      </c>
      <c r="K12" s="145">
        <f>'2 (21)'!K12+'2 (22)'!K12+'2 (23)'!K12+'2 (24)'!K12</f>
        <v>0</v>
      </c>
      <c r="L12" s="156">
        <f>'2 (21)'!L12+'2 (22)'!L12+'2 (23)'!L12+'2 (24)'!L12</f>
        <v>0</v>
      </c>
    </row>
    <row r="13" spans="1:12" s="129" customFormat="1" ht="13.5" customHeight="1">
      <c r="A13" s="3" t="s">
        <v>0</v>
      </c>
      <c r="B13" s="131" t="s">
        <v>5</v>
      </c>
      <c r="C13" s="145">
        <f>'2 (21)'!C13+'2 (22)'!C13+'2 (23)'!C13+'2 (24)'!C13</f>
        <v>0</v>
      </c>
      <c r="D13" s="145">
        <f>'2 (21)'!D13+'2 (22)'!D13+'2 (23)'!D13+'2 (24)'!D13</f>
        <v>0</v>
      </c>
      <c r="E13" s="145">
        <f>'2 (21)'!E13+'2 (22)'!E13+'2 (23)'!E13+'2 (24)'!E13</f>
        <v>0</v>
      </c>
      <c r="F13" s="145">
        <f>'2 (21)'!F13+'2 (22)'!F13+'2 (23)'!F13+'2 (24)'!F13</f>
        <v>0</v>
      </c>
      <c r="G13" s="165" t="s">
        <v>251</v>
      </c>
      <c r="H13" s="165" t="s">
        <v>251</v>
      </c>
      <c r="I13" s="145">
        <f>'2 (21)'!I13+'2 (22)'!I13+'2 (23)'!I13+'2 (24)'!I13</f>
        <v>0</v>
      </c>
      <c r="J13" s="145">
        <f>'2 (21)'!J13+'2 (22)'!J13+'2 (23)'!J13+'2 (24)'!J13</f>
        <v>0</v>
      </c>
      <c r="K13" s="145">
        <f>'2 (21)'!K13+'2 (22)'!K13+'2 (23)'!K13+'2 (24)'!K13</f>
        <v>0</v>
      </c>
      <c r="L13" s="156">
        <f>'2 (21)'!L13+'2 (22)'!L13+'2 (23)'!L13+'2 (24)'!L13</f>
        <v>0</v>
      </c>
    </row>
    <row r="14" spans="1:12" s="129" customFormat="1" ht="13.5" customHeight="1" hidden="1">
      <c r="A14" s="4" t="s">
        <v>35</v>
      </c>
      <c r="B14" s="158"/>
      <c r="C14" s="151"/>
      <c r="D14" s="151"/>
      <c r="E14" s="151"/>
      <c r="F14" s="151"/>
      <c r="G14" s="142"/>
      <c r="H14" s="142"/>
      <c r="I14" s="151"/>
      <c r="J14" s="151"/>
      <c r="K14" s="151"/>
      <c r="L14" s="155"/>
    </row>
    <row r="15" spans="1:12" s="129" customFormat="1" ht="13.5" customHeight="1">
      <c r="A15" s="4" t="s">
        <v>244</v>
      </c>
      <c r="B15" s="131" t="s">
        <v>6</v>
      </c>
      <c r="C15" s="145">
        <f>'2 (21)'!C15+'2 (22)'!C15+'2 (23)'!C15+'2 (24)'!C15</f>
        <v>0</v>
      </c>
      <c r="D15" s="145">
        <f>'2 (21)'!D15+'2 (22)'!D15+'2 (23)'!D15+'2 (24)'!D15</f>
        <v>0</v>
      </c>
      <c r="E15" s="145">
        <f>'2 (21)'!E15+'2 (22)'!E15+'2 (23)'!E15+'2 (24)'!E15</f>
        <v>0</v>
      </c>
      <c r="F15" s="145">
        <f>'2 (21)'!F15+'2 (22)'!F15+'2 (23)'!F15+'2 (24)'!F15</f>
        <v>0</v>
      </c>
      <c r="G15" s="167" t="s">
        <v>251</v>
      </c>
      <c r="H15" s="167" t="s">
        <v>251</v>
      </c>
      <c r="I15" s="145">
        <f>'2 (21)'!I15+'2 (22)'!I15+'2 (23)'!I15+'2 (24)'!I15</f>
        <v>0</v>
      </c>
      <c r="J15" s="145">
        <f>'2 (21)'!J15+'2 (22)'!J15+'2 (23)'!J15+'2 (24)'!J15</f>
        <v>0</v>
      </c>
      <c r="K15" s="145">
        <f>'2 (21)'!K15+'2 (22)'!K15+'2 (23)'!K15+'2 (24)'!K15</f>
        <v>0</v>
      </c>
      <c r="L15" s="156">
        <f>'2 (21)'!L15+'2 (22)'!L15+'2 (23)'!L15+'2 (24)'!L15</f>
        <v>0</v>
      </c>
    </row>
    <row r="16" spans="1:12" s="129" customFormat="1" ht="13.5" customHeight="1">
      <c r="A16" s="3" t="s">
        <v>1</v>
      </c>
      <c r="B16" s="131" t="s">
        <v>7</v>
      </c>
      <c r="C16" s="145">
        <f>'2 (21)'!C16+'2 (22)'!C16+'2 (23)'!C16+'2 (24)'!C16</f>
        <v>0</v>
      </c>
      <c r="D16" s="145">
        <f>'2 (21)'!D16+'2 (22)'!D16+'2 (23)'!D16+'2 (24)'!D16</f>
        <v>0</v>
      </c>
      <c r="E16" s="145">
        <f>'2 (21)'!E16+'2 (22)'!E16+'2 (23)'!E16+'2 (24)'!E16</f>
        <v>0</v>
      </c>
      <c r="F16" s="145">
        <f>'2 (21)'!F16+'2 (22)'!F16+'2 (23)'!F16+'2 (24)'!F16</f>
        <v>0</v>
      </c>
      <c r="G16" s="165" t="s">
        <v>251</v>
      </c>
      <c r="H16" s="165" t="s">
        <v>251</v>
      </c>
      <c r="I16" s="145">
        <f>'2 (21)'!I16+'2 (22)'!I16+'2 (23)'!I16+'2 (24)'!I16</f>
        <v>0</v>
      </c>
      <c r="J16" s="145">
        <f>'2 (21)'!J16+'2 (22)'!J16+'2 (23)'!J16+'2 (24)'!J16</f>
        <v>0</v>
      </c>
      <c r="K16" s="145">
        <f>'2 (21)'!K16+'2 (22)'!K16+'2 (23)'!K16+'2 (24)'!K16</f>
        <v>0</v>
      </c>
      <c r="L16" s="156">
        <f>'2 (21)'!L16+'2 (22)'!L16+'2 (23)'!L16+'2 (24)'!L16</f>
        <v>0</v>
      </c>
    </row>
    <row r="17" spans="1:12" s="129" customFormat="1" ht="13.5" customHeight="1" hidden="1">
      <c r="A17" s="4" t="s">
        <v>35</v>
      </c>
      <c r="B17" s="159"/>
      <c r="C17" s="151"/>
      <c r="D17" s="151"/>
      <c r="E17" s="151"/>
      <c r="F17" s="151"/>
      <c r="G17" s="142"/>
      <c r="H17" s="142"/>
      <c r="I17" s="151"/>
      <c r="J17" s="151"/>
      <c r="K17" s="151"/>
      <c r="L17" s="155"/>
    </row>
    <row r="18" spans="1:12" s="129" customFormat="1" ht="13.5" customHeight="1">
      <c r="A18" s="4" t="s">
        <v>277</v>
      </c>
      <c r="B18" s="131" t="s">
        <v>8</v>
      </c>
      <c r="C18" s="145">
        <f>'2 (21)'!C18+'2 (22)'!C18+'2 (23)'!C18+'2 (24)'!C18</f>
        <v>0</v>
      </c>
      <c r="D18" s="145">
        <f>'2 (21)'!D18+'2 (22)'!D18+'2 (23)'!D18+'2 (24)'!D18</f>
        <v>0</v>
      </c>
      <c r="E18" s="145">
        <f>'2 (21)'!E18+'2 (22)'!E18+'2 (23)'!E18+'2 (24)'!E18</f>
        <v>0</v>
      </c>
      <c r="F18" s="145">
        <f>'2 (21)'!F18+'2 (22)'!F18+'2 (23)'!F18+'2 (24)'!F18</f>
        <v>0</v>
      </c>
      <c r="G18" s="167" t="s">
        <v>251</v>
      </c>
      <c r="H18" s="167" t="s">
        <v>251</v>
      </c>
      <c r="I18" s="145">
        <f>'2 (21)'!I18+'2 (22)'!I18+'2 (23)'!I18+'2 (24)'!I18</f>
        <v>0</v>
      </c>
      <c r="J18" s="145">
        <f>'2 (21)'!J18+'2 (22)'!J18+'2 (23)'!J18+'2 (24)'!J18</f>
        <v>0</v>
      </c>
      <c r="K18" s="145">
        <f>'2 (21)'!K18+'2 (22)'!K18+'2 (23)'!K18+'2 (24)'!K18</f>
        <v>0</v>
      </c>
      <c r="L18" s="156">
        <f>'2 (21)'!L18+'2 (22)'!L18+'2 (23)'!L18+'2 (24)'!L18</f>
        <v>0</v>
      </c>
    </row>
    <row r="19" spans="1:12" s="129" customFormat="1" ht="13.5" customHeight="1">
      <c r="A19" s="17" t="s">
        <v>52</v>
      </c>
      <c r="B19" s="135" t="s">
        <v>9</v>
      </c>
      <c r="C19" s="145">
        <f>'2 (21)'!C19+'2 (22)'!C19+'2 (23)'!C19+'2 (24)'!C19</f>
        <v>0</v>
      </c>
      <c r="D19" s="145">
        <f>'2 (21)'!D19+'2 (22)'!D19+'2 (23)'!D19+'2 (24)'!D19</f>
        <v>0</v>
      </c>
      <c r="E19" s="145">
        <f>'2 (21)'!E19+'2 (22)'!E19+'2 (23)'!E19+'2 (24)'!E19</f>
        <v>0</v>
      </c>
      <c r="F19" s="145">
        <f>'2 (21)'!F19+'2 (22)'!F19+'2 (23)'!F19+'2 (24)'!F19</f>
        <v>0</v>
      </c>
      <c r="G19" s="167" t="s">
        <v>251</v>
      </c>
      <c r="H19" s="167" t="s">
        <v>251</v>
      </c>
      <c r="I19" s="145">
        <f>'2 (21)'!I19+'2 (22)'!I19+'2 (23)'!I19+'2 (24)'!I19</f>
        <v>0</v>
      </c>
      <c r="J19" s="145">
        <f>'2 (21)'!J19+'2 (22)'!J19+'2 (23)'!J19+'2 (24)'!J19</f>
        <v>0</v>
      </c>
      <c r="K19" s="145">
        <f>'2 (21)'!K19+'2 (22)'!K19+'2 (23)'!K19+'2 (24)'!K19</f>
        <v>0</v>
      </c>
      <c r="L19" s="156">
        <f>'2 (21)'!L19+'2 (22)'!L19+'2 (23)'!L19+'2 (24)'!L19</f>
        <v>0</v>
      </c>
    </row>
    <row r="20" spans="1:12" s="129" customFormat="1" ht="13.5" customHeight="1" hidden="1">
      <c r="A20" s="4" t="s">
        <v>35</v>
      </c>
      <c r="B20" s="158"/>
      <c r="C20" s="151"/>
      <c r="D20" s="151"/>
      <c r="E20" s="151"/>
      <c r="F20" s="151"/>
      <c r="G20" s="142"/>
      <c r="H20" s="142"/>
      <c r="I20" s="151"/>
      <c r="J20" s="151"/>
      <c r="K20" s="151"/>
      <c r="L20" s="155"/>
    </row>
    <row r="21" spans="1:12" s="129" customFormat="1" ht="13.5" customHeight="1">
      <c r="A21" s="4" t="s">
        <v>244</v>
      </c>
      <c r="B21" s="131" t="s">
        <v>10</v>
      </c>
      <c r="C21" s="145">
        <f>'2 (21)'!C21+'2 (22)'!C21+'2 (23)'!C21+'2 (24)'!C21</f>
        <v>0</v>
      </c>
      <c r="D21" s="145">
        <f>'2 (21)'!D21+'2 (22)'!D21+'2 (23)'!D21+'2 (24)'!D21</f>
        <v>0</v>
      </c>
      <c r="E21" s="145">
        <f>'2 (21)'!E21+'2 (22)'!E21+'2 (23)'!E21+'2 (24)'!E21</f>
        <v>0</v>
      </c>
      <c r="F21" s="145">
        <f>'2 (21)'!F21+'2 (22)'!F21+'2 (23)'!F21+'2 (24)'!F21</f>
        <v>0</v>
      </c>
      <c r="G21" s="167" t="s">
        <v>251</v>
      </c>
      <c r="H21" s="167" t="s">
        <v>251</v>
      </c>
      <c r="I21" s="145">
        <f>'2 (21)'!I21+'2 (22)'!I21+'2 (23)'!I21+'2 (24)'!I21</f>
        <v>0</v>
      </c>
      <c r="J21" s="145">
        <f>'2 (21)'!J21+'2 (22)'!J21+'2 (23)'!J21+'2 (24)'!J21</f>
        <v>0</v>
      </c>
      <c r="K21" s="145">
        <f>'2 (21)'!K21+'2 (22)'!K21+'2 (23)'!K21+'2 (24)'!K21</f>
        <v>0</v>
      </c>
      <c r="L21" s="156">
        <f>'2 (21)'!L21+'2 (22)'!L21+'2 (23)'!L21+'2 (24)'!L21</f>
        <v>0</v>
      </c>
    </row>
    <row r="22" spans="1:12" s="129" customFormat="1" ht="13.5" customHeight="1">
      <c r="A22" s="22" t="s">
        <v>53</v>
      </c>
      <c r="B22" s="135" t="s">
        <v>11</v>
      </c>
      <c r="C22" s="145">
        <f>'2 (21)'!C22+'2 (22)'!C22+'2 (23)'!C22+'2 (24)'!C22</f>
        <v>0</v>
      </c>
      <c r="D22" s="145">
        <f>'2 (21)'!D22+'2 (22)'!D22+'2 (23)'!D22+'2 (24)'!D22</f>
        <v>0</v>
      </c>
      <c r="E22" s="145">
        <f>'2 (21)'!E22+'2 (22)'!E22+'2 (23)'!E22+'2 (24)'!E22</f>
        <v>0</v>
      </c>
      <c r="F22" s="145">
        <f>'2 (21)'!F22+'2 (22)'!F22+'2 (23)'!F22+'2 (24)'!F22</f>
        <v>0</v>
      </c>
      <c r="G22" s="165" t="s">
        <v>251</v>
      </c>
      <c r="H22" s="165" t="s">
        <v>251</v>
      </c>
      <c r="I22" s="145">
        <f>'2 (21)'!I22+'2 (22)'!I22+'2 (23)'!I22+'2 (24)'!I22</f>
        <v>0</v>
      </c>
      <c r="J22" s="145">
        <f>'2 (21)'!J22+'2 (22)'!J22+'2 (23)'!J22+'2 (24)'!J22</f>
        <v>0</v>
      </c>
      <c r="K22" s="145">
        <f>'2 (21)'!K22+'2 (22)'!K22+'2 (23)'!K22+'2 (24)'!K22</f>
        <v>0</v>
      </c>
      <c r="L22" s="156">
        <f>'2 (21)'!L22+'2 (22)'!L22+'2 (23)'!L22+'2 (24)'!L22</f>
        <v>0</v>
      </c>
    </row>
    <row r="23" spans="1:12" s="129" customFormat="1" ht="13.5" customHeight="1" hidden="1">
      <c r="A23" s="23" t="s">
        <v>35</v>
      </c>
      <c r="B23" s="159"/>
      <c r="C23" s="151"/>
      <c r="D23" s="151"/>
      <c r="E23" s="151"/>
      <c r="F23" s="151"/>
      <c r="G23" s="142"/>
      <c r="H23" s="142"/>
      <c r="I23" s="151"/>
      <c r="J23" s="151"/>
      <c r="K23" s="151"/>
      <c r="L23" s="155"/>
    </row>
    <row r="24" spans="1:12" s="129" customFormat="1" ht="13.5" customHeight="1">
      <c r="A24" s="23" t="s">
        <v>244</v>
      </c>
      <c r="B24" s="131" t="s">
        <v>12</v>
      </c>
      <c r="C24" s="145">
        <f>'2 (21)'!C24+'2 (22)'!C24+'2 (23)'!C24+'2 (24)'!C24</f>
        <v>0</v>
      </c>
      <c r="D24" s="145">
        <f>'2 (21)'!D24+'2 (22)'!D24+'2 (23)'!D24+'2 (24)'!D24</f>
        <v>0</v>
      </c>
      <c r="E24" s="145">
        <f>'2 (21)'!E24+'2 (22)'!E24+'2 (23)'!E24+'2 (24)'!E24</f>
        <v>0</v>
      </c>
      <c r="F24" s="145">
        <f>'2 (21)'!F24+'2 (22)'!F24+'2 (23)'!F24+'2 (24)'!F24</f>
        <v>0</v>
      </c>
      <c r="G24" s="167" t="s">
        <v>251</v>
      </c>
      <c r="H24" s="167" t="s">
        <v>251</v>
      </c>
      <c r="I24" s="145">
        <f>'2 (21)'!I24+'2 (22)'!I24+'2 (23)'!I24+'2 (24)'!I24</f>
        <v>0</v>
      </c>
      <c r="J24" s="145">
        <f>'2 (21)'!J24+'2 (22)'!J24+'2 (23)'!J24+'2 (24)'!J24</f>
        <v>0</v>
      </c>
      <c r="K24" s="145">
        <f>'2 (21)'!K24+'2 (22)'!K24+'2 (23)'!K24+'2 (24)'!K24</f>
        <v>0</v>
      </c>
      <c r="L24" s="156">
        <f>'2 (21)'!L24+'2 (22)'!L24+'2 (23)'!L24+'2 (24)'!L24</f>
        <v>0</v>
      </c>
    </row>
    <row r="25" spans="1:12" s="129" customFormat="1" ht="13.5" customHeight="1">
      <c r="A25" s="24" t="s">
        <v>54</v>
      </c>
      <c r="B25" s="135" t="s">
        <v>13</v>
      </c>
      <c r="C25" s="145">
        <f>'2 (21)'!C25+'2 (22)'!C25+'2 (23)'!C25+'2 (24)'!C25</f>
        <v>0</v>
      </c>
      <c r="D25" s="145">
        <f>'2 (21)'!D25+'2 (22)'!D25+'2 (23)'!D25+'2 (24)'!D25</f>
        <v>0</v>
      </c>
      <c r="E25" s="145">
        <f>'2 (21)'!E25+'2 (22)'!E25+'2 (23)'!E25+'2 (24)'!E25</f>
        <v>0</v>
      </c>
      <c r="F25" s="145">
        <f>'2 (21)'!F25+'2 (22)'!F25+'2 (23)'!F25+'2 (24)'!F25</f>
        <v>0</v>
      </c>
      <c r="G25" s="165" t="s">
        <v>251</v>
      </c>
      <c r="H25" s="165" t="s">
        <v>251</v>
      </c>
      <c r="I25" s="145">
        <f>'2 (21)'!I25+'2 (22)'!I25+'2 (23)'!I25+'2 (24)'!I25</f>
        <v>0</v>
      </c>
      <c r="J25" s="145">
        <f>'2 (21)'!J25+'2 (22)'!J25+'2 (23)'!J25+'2 (24)'!J25</f>
        <v>0</v>
      </c>
      <c r="K25" s="145">
        <f>'2 (21)'!K25+'2 (22)'!K25+'2 (23)'!K25+'2 (24)'!K25</f>
        <v>0</v>
      </c>
      <c r="L25" s="156">
        <f>'2 (21)'!L25+'2 (22)'!L25+'2 (23)'!L25+'2 (24)'!L25</f>
        <v>0</v>
      </c>
    </row>
    <row r="26" spans="1:12" s="129" customFormat="1" ht="13.5" customHeight="1" hidden="1">
      <c r="A26" s="4" t="s">
        <v>35</v>
      </c>
      <c r="B26" s="158"/>
      <c r="C26" s="151"/>
      <c r="D26" s="151"/>
      <c r="E26" s="151"/>
      <c r="F26" s="151"/>
      <c r="G26" s="142"/>
      <c r="H26" s="142"/>
      <c r="I26" s="151"/>
      <c r="J26" s="151"/>
      <c r="K26" s="151"/>
      <c r="L26" s="155"/>
    </row>
    <row r="27" spans="1:12" s="129" customFormat="1" ht="13.5" customHeight="1">
      <c r="A27" s="4" t="s">
        <v>244</v>
      </c>
      <c r="B27" s="131" t="s">
        <v>14</v>
      </c>
      <c r="C27" s="145">
        <f>'2 (21)'!C27+'2 (22)'!C27+'2 (23)'!C27+'2 (24)'!C27</f>
        <v>0</v>
      </c>
      <c r="D27" s="145">
        <f>'2 (21)'!D27+'2 (22)'!D27+'2 (23)'!D27+'2 (24)'!D27</f>
        <v>0</v>
      </c>
      <c r="E27" s="145">
        <f>'2 (21)'!E27+'2 (22)'!E27+'2 (23)'!E27+'2 (24)'!E27</f>
        <v>0</v>
      </c>
      <c r="F27" s="145">
        <f>'2 (21)'!F27+'2 (22)'!F27+'2 (23)'!F27+'2 (24)'!F27</f>
        <v>0</v>
      </c>
      <c r="G27" s="167" t="s">
        <v>251</v>
      </c>
      <c r="H27" s="167" t="s">
        <v>251</v>
      </c>
      <c r="I27" s="145">
        <f>'2 (21)'!I27+'2 (22)'!I27+'2 (23)'!I27+'2 (24)'!I27</f>
        <v>0</v>
      </c>
      <c r="J27" s="145">
        <f>'2 (21)'!J27+'2 (22)'!J27+'2 (23)'!J27+'2 (24)'!J27</f>
        <v>0</v>
      </c>
      <c r="K27" s="145">
        <f>'2 (21)'!K27+'2 (22)'!K27+'2 (23)'!K27+'2 (24)'!K27</f>
        <v>0</v>
      </c>
      <c r="L27" s="156">
        <f>'2 (21)'!L27+'2 (22)'!L27+'2 (23)'!L27+'2 (24)'!L27</f>
        <v>0</v>
      </c>
    </row>
    <row r="28" spans="1:12" ht="13.5" customHeight="1">
      <c r="A28" s="20" t="s">
        <v>55</v>
      </c>
      <c r="B28" s="135" t="s">
        <v>15</v>
      </c>
      <c r="C28" s="145">
        <f>'2 (21)'!C28+'2 (22)'!C28+'2 (23)'!C28+'2 (24)'!C28</f>
        <v>0</v>
      </c>
      <c r="D28" s="145">
        <f>'2 (21)'!D28+'2 (22)'!D28+'2 (23)'!D28+'2 (24)'!D28</f>
        <v>0</v>
      </c>
      <c r="E28" s="145">
        <f>'2 (21)'!E28+'2 (22)'!E28+'2 (23)'!E28+'2 (24)'!E28</f>
        <v>0</v>
      </c>
      <c r="F28" s="145">
        <f>'2 (21)'!F28+'2 (22)'!F28+'2 (23)'!F28+'2 (24)'!F28</f>
        <v>0</v>
      </c>
      <c r="G28" s="167" t="s">
        <v>251</v>
      </c>
      <c r="H28" s="167" t="s">
        <v>251</v>
      </c>
      <c r="I28" s="145">
        <f>'2 (21)'!I28+'2 (22)'!I28+'2 (23)'!I28+'2 (24)'!I28</f>
        <v>0</v>
      </c>
      <c r="J28" s="145">
        <f>'2 (21)'!J28+'2 (22)'!J28+'2 (23)'!J28+'2 (24)'!J28</f>
        <v>0</v>
      </c>
      <c r="K28" s="145">
        <f>'2 (21)'!K28+'2 (22)'!K28+'2 (23)'!K28+'2 (24)'!K28</f>
        <v>0</v>
      </c>
      <c r="L28" s="156">
        <f>'2 (21)'!L28+'2 (22)'!L28+'2 (23)'!L28+'2 (24)'!L28</f>
        <v>0</v>
      </c>
    </row>
    <row r="29" spans="1:12" ht="13.5" customHeight="1" hidden="1">
      <c r="A29" s="4" t="s">
        <v>35</v>
      </c>
      <c r="B29" s="158"/>
      <c r="C29" s="151"/>
      <c r="D29" s="151"/>
      <c r="E29" s="151"/>
      <c r="F29" s="151"/>
      <c r="G29" s="142"/>
      <c r="H29" s="142"/>
      <c r="I29" s="151"/>
      <c r="J29" s="151"/>
      <c r="K29" s="151"/>
      <c r="L29" s="155"/>
    </row>
    <row r="30" spans="1:12" ht="13.5" customHeight="1">
      <c r="A30" s="4" t="s">
        <v>244</v>
      </c>
      <c r="B30" s="131" t="s">
        <v>58</v>
      </c>
      <c r="C30" s="145">
        <f>'2 (21)'!C30+'2 (22)'!C30+'2 (23)'!C30+'2 (24)'!C30</f>
        <v>0</v>
      </c>
      <c r="D30" s="145">
        <f>'2 (21)'!D30+'2 (22)'!D30+'2 (23)'!D30+'2 (24)'!D30</f>
        <v>0</v>
      </c>
      <c r="E30" s="145">
        <f>'2 (21)'!E30+'2 (22)'!E30+'2 (23)'!E30+'2 (24)'!E30</f>
        <v>0</v>
      </c>
      <c r="F30" s="145">
        <f>'2 (21)'!F30+'2 (22)'!F30+'2 (23)'!F30+'2 (24)'!F30</f>
        <v>0</v>
      </c>
      <c r="G30" s="167" t="s">
        <v>251</v>
      </c>
      <c r="H30" s="167" t="s">
        <v>251</v>
      </c>
      <c r="I30" s="145">
        <f>'2 (21)'!I30+'2 (22)'!I30+'2 (23)'!I30+'2 (24)'!I30</f>
        <v>0</v>
      </c>
      <c r="J30" s="145">
        <f>'2 (21)'!J30+'2 (22)'!J30+'2 (23)'!J30+'2 (24)'!J30</f>
        <v>0</v>
      </c>
      <c r="K30" s="145">
        <f>'2 (21)'!K30+'2 (22)'!K30+'2 (23)'!K30+'2 (24)'!K30</f>
        <v>0</v>
      </c>
      <c r="L30" s="156">
        <f>'2 (21)'!L30+'2 (22)'!L30+'2 (23)'!L30+'2 (24)'!L30</f>
        <v>0</v>
      </c>
    </row>
    <row r="31" spans="1:12" ht="13.5" customHeight="1">
      <c r="A31" s="20" t="s">
        <v>56</v>
      </c>
      <c r="B31" s="135" t="s">
        <v>59</v>
      </c>
      <c r="C31" s="145">
        <f>'2 (21)'!C31+'2 (22)'!C31+'2 (23)'!C31+'2 (24)'!C31</f>
        <v>0</v>
      </c>
      <c r="D31" s="145">
        <f>'2 (21)'!D31+'2 (22)'!D31+'2 (23)'!D31+'2 (24)'!D31</f>
        <v>0</v>
      </c>
      <c r="E31" s="145">
        <f>'2 (21)'!E31+'2 (22)'!E31+'2 (23)'!E31+'2 (24)'!E31</f>
        <v>0</v>
      </c>
      <c r="F31" s="145">
        <f>'2 (21)'!F31+'2 (22)'!F31+'2 (23)'!F31+'2 (24)'!F31</f>
        <v>0</v>
      </c>
      <c r="G31" s="167" t="s">
        <v>251</v>
      </c>
      <c r="H31" s="167" t="s">
        <v>251</v>
      </c>
      <c r="I31" s="145">
        <f>'2 (21)'!I31+'2 (22)'!I31+'2 (23)'!I31+'2 (24)'!I31</f>
        <v>0</v>
      </c>
      <c r="J31" s="145">
        <f>'2 (21)'!J31+'2 (22)'!J31+'2 (23)'!J31+'2 (24)'!J31</f>
        <v>0</v>
      </c>
      <c r="K31" s="145">
        <f>'2 (21)'!K31+'2 (22)'!K31+'2 (23)'!K31+'2 (24)'!K31</f>
        <v>0</v>
      </c>
      <c r="L31" s="156">
        <f>'2 (21)'!L31+'2 (22)'!L31+'2 (23)'!L31+'2 (24)'!L31</f>
        <v>0</v>
      </c>
    </row>
    <row r="32" spans="1:12" ht="13.5" customHeight="1" hidden="1">
      <c r="A32" s="4" t="s">
        <v>35</v>
      </c>
      <c r="B32" s="158"/>
      <c r="C32" s="151"/>
      <c r="D32" s="151"/>
      <c r="E32" s="151"/>
      <c r="F32" s="151"/>
      <c r="G32" s="142"/>
      <c r="H32" s="142"/>
      <c r="I32" s="151"/>
      <c r="J32" s="151"/>
      <c r="K32" s="151"/>
      <c r="L32" s="155"/>
    </row>
    <row r="33" spans="1:12" ht="13.5" customHeight="1">
      <c r="A33" s="4" t="s">
        <v>244</v>
      </c>
      <c r="B33" s="131" t="s">
        <v>60</v>
      </c>
      <c r="C33" s="145">
        <f>'2 (21)'!C33+'2 (22)'!C33+'2 (23)'!C33+'2 (24)'!C33</f>
        <v>0</v>
      </c>
      <c r="D33" s="145">
        <f>'2 (21)'!D33+'2 (22)'!D33+'2 (23)'!D33+'2 (24)'!D33</f>
        <v>0</v>
      </c>
      <c r="E33" s="145">
        <f>'2 (21)'!E33+'2 (22)'!E33+'2 (23)'!E33+'2 (24)'!E33</f>
        <v>0</v>
      </c>
      <c r="F33" s="145">
        <f>'2 (21)'!F33+'2 (22)'!F33+'2 (23)'!F33+'2 (24)'!F33</f>
        <v>0</v>
      </c>
      <c r="G33" s="167" t="s">
        <v>251</v>
      </c>
      <c r="H33" s="167" t="s">
        <v>251</v>
      </c>
      <c r="I33" s="145">
        <f>'2 (21)'!I33+'2 (22)'!I33+'2 (23)'!I33+'2 (24)'!I33</f>
        <v>0</v>
      </c>
      <c r="J33" s="145">
        <f>'2 (21)'!J33+'2 (22)'!J33+'2 (23)'!J33+'2 (24)'!J33</f>
        <v>0</v>
      </c>
      <c r="K33" s="145">
        <f>'2 (21)'!K33+'2 (22)'!K33+'2 (23)'!K33+'2 (24)'!K33</f>
        <v>0</v>
      </c>
      <c r="L33" s="156">
        <f>'2 (21)'!L33+'2 (22)'!L33+'2 (23)'!L33+'2 (24)'!L33</f>
        <v>0</v>
      </c>
    </row>
    <row r="34" spans="1:12" ht="13.5" customHeight="1">
      <c r="A34" s="3" t="s">
        <v>57</v>
      </c>
      <c r="B34" s="135" t="s">
        <v>61</v>
      </c>
      <c r="C34" s="145">
        <f>'2 (21)'!C34+'2 (22)'!C34+'2 (23)'!C34+'2 (24)'!C34</f>
        <v>0</v>
      </c>
      <c r="D34" s="145">
        <f>'2 (21)'!D34+'2 (22)'!D34+'2 (23)'!D34+'2 (24)'!D34</f>
        <v>0</v>
      </c>
      <c r="E34" s="145">
        <f>'2 (21)'!E34+'2 (22)'!E34+'2 (23)'!E34+'2 (24)'!E34</f>
        <v>0</v>
      </c>
      <c r="F34" s="145">
        <f>'2 (21)'!F34+'2 (22)'!F34+'2 (23)'!F34+'2 (24)'!F34</f>
        <v>0</v>
      </c>
      <c r="G34" s="165" t="s">
        <v>251</v>
      </c>
      <c r="H34" s="165" t="s">
        <v>251</v>
      </c>
      <c r="I34" s="145">
        <f>'2 (21)'!I34+'2 (22)'!I34+'2 (23)'!I34+'2 (24)'!I34</f>
        <v>0</v>
      </c>
      <c r="J34" s="145">
        <f>'2 (21)'!J34+'2 (22)'!J34+'2 (23)'!J34+'2 (24)'!J34</f>
        <v>0</v>
      </c>
      <c r="K34" s="145">
        <f>'2 (21)'!K34+'2 (22)'!K34+'2 (23)'!K34+'2 (24)'!K34</f>
        <v>0</v>
      </c>
      <c r="L34" s="156">
        <f>'2 (21)'!L34+'2 (22)'!L34+'2 (23)'!L34+'2 (24)'!L34</f>
        <v>0</v>
      </c>
    </row>
    <row r="35" spans="1:12" ht="13.5" customHeight="1" hidden="1">
      <c r="A35" s="4" t="s">
        <v>35</v>
      </c>
      <c r="B35" s="158"/>
      <c r="C35" s="151"/>
      <c r="D35" s="151"/>
      <c r="E35" s="151"/>
      <c r="F35" s="151"/>
      <c r="G35" s="142"/>
      <c r="H35" s="142"/>
      <c r="I35" s="151"/>
      <c r="J35" s="151"/>
      <c r="K35" s="151"/>
      <c r="L35" s="155"/>
    </row>
    <row r="36" spans="1:12" ht="13.5" customHeight="1" thickBot="1">
      <c r="A36" s="190" t="s">
        <v>244</v>
      </c>
      <c r="B36" s="194" t="s">
        <v>62</v>
      </c>
      <c r="C36" s="200">
        <f>'2 (21)'!C36+'2 (22)'!C36+'2 (23)'!C36+'2 (24)'!C36</f>
        <v>0</v>
      </c>
      <c r="D36" s="200">
        <f>'2 (21)'!D36+'2 (22)'!D36+'2 (23)'!D36+'2 (24)'!D36</f>
        <v>0</v>
      </c>
      <c r="E36" s="200">
        <f>'2 (21)'!E36+'2 (22)'!E36+'2 (23)'!E36+'2 (24)'!E36</f>
        <v>0</v>
      </c>
      <c r="F36" s="200">
        <f>'2 (21)'!F36+'2 (22)'!F36+'2 (23)'!F36+'2 (24)'!F36</f>
        <v>0</v>
      </c>
      <c r="G36" s="201" t="s">
        <v>251</v>
      </c>
      <c r="H36" s="201" t="s">
        <v>251</v>
      </c>
      <c r="I36" s="200">
        <f>'2 (21)'!I36+'2 (22)'!I36+'2 (23)'!I36+'2 (24)'!I36</f>
        <v>0</v>
      </c>
      <c r="J36" s="200">
        <f>'2 (21)'!J36+'2 (22)'!J36+'2 (23)'!J36+'2 (24)'!J36</f>
        <v>0</v>
      </c>
      <c r="K36" s="200">
        <f>'2 (21)'!K36+'2 (22)'!K36+'2 (23)'!K36+'2 (24)'!K36</f>
        <v>0</v>
      </c>
      <c r="L36" s="199">
        <f>'2 (21)'!L36+'2 (22)'!L36+'2 (23)'!L36+'2 (24)'!L36</f>
        <v>0</v>
      </c>
    </row>
    <row r="37" spans="1:12" ht="13.5" customHeight="1">
      <c r="A37" s="3" t="s">
        <v>28</v>
      </c>
      <c r="B37" s="250"/>
      <c r="C37" s="188"/>
      <c r="D37" s="188"/>
      <c r="E37" s="188"/>
      <c r="F37" s="188"/>
      <c r="G37" s="188"/>
      <c r="H37" s="188"/>
      <c r="I37" s="188"/>
      <c r="J37" s="188"/>
      <c r="K37" s="188"/>
      <c r="L37" s="189"/>
    </row>
    <row r="38" spans="1:12" ht="13.5" customHeight="1">
      <c r="A38" s="16" t="s">
        <v>70</v>
      </c>
      <c r="B38" s="135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52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139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3:12" ht="12.75"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3:12" ht="12.75">
      <c r="C43" s="164"/>
      <c r="D43" s="164"/>
      <c r="E43" s="164"/>
      <c r="F43" s="164"/>
      <c r="G43" s="164"/>
      <c r="H43" s="164"/>
      <c r="I43" s="164"/>
      <c r="J43" s="164"/>
      <c r="K43" s="164"/>
      <c r="L43" s="164"/>
    </row>
    <row r="44" spans="3:12" ht="12.75"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3:12" ht="12.75"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3:12" ht="12.75"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3:12" ht="12.75">
      <c r="C47" s="164"/>
      <c r="D47" s="164"/>
      <c r="E47" s="164"/>
      <c r="F47" s="164"/>
      <c r="G47" s="164"/>
      <c r="H47" s="164"/>
      <c r="I47" s="164"/>
      <c r="J47" s="164"/>
      <c r="K47" s="164"/>
      <c r="L47" s="164"/>
    </row>
    <row r="48" spans="3:12" ht="12.75">
      <c r="C48" s="164"/>
      <c r="D48" s="164"/>
      <c r="E48" s="164"/>
      <c r="F48" s="164"/>
      <c r="G48" s="164"/>
      <c r="H48" s="164"/>
      <c r="I48" s="164"/>
      <c r="J48" s="164"/>
      <c r="K48" s="164"/>
      <c r="L48" s="164"/>
    </row>
    <row r="49" spans="3:12" ht="12.75">
      <c r="C49" s="164"/>
      <c r="D49" s="164"/>
      <c r="E49" s="164"/>
      <c r="F49" s="164"/>
      <c r="G49" s="164"/>
      <c r="H49" s="164"/>
      <c r="I49" s="164"/>
      <c r="J49" s="164"/>
      <c r="K49" s="164"/>
      <c r="L49" s="164"/>
    </row>
    <row r="50" spans="3:12" ht="12.75">
      <c r="C50" s="164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3:12" ht="12.75">
      <c r="C51" s="164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3:12" ht="12.75">
      <c r="C52" s="164"/>
      <c r="D52" s="164"/>
      <c r="E52" s="164"/>
      <c r="F52" s="164"/>
      <c r="G52" s="164"/>
      <c r="H52" s="164"/>
      <c r="I52" s="164"/>
      <c r="J52" s="164"/>
      <c r="K52" s="164"/>
      <c r="L52" s="164"/>
    </row>
    <row r="53" spans="3:12" ht="12.75">
      <c r="C53" s="164"/>
      <c r="D53" s="164"/>
      <c r="E53" s="164"/>
      <c r="F53" s="164"/>
      <c r="G53" s="164"/>
      <c r="H53" s="164"/>
      <c r="I53" s="164"/>
      <c r="J53" s="164"/>
      <c r="K53" s="164"/>
      <c r="L53" s="164"/>
    </row>
    <row r="54" spans="3:12" ht="12.75"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3:12" ht="12.75">
      <c r="C55" s="164"/>
      <c r="D55" s="164"/>
      <c r="E55" s="164"/>
      <c r="F55" s="164"/>
      <c r="G55" s="164"/>
      <c r="H55" s="164"/>
      <c r="I55" s="164"/>
      <c r="J55" s="164"/>
      <c r="K55" s="164"/>
      <c r="L55" s="164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fitToHeight="1" fitToWidth="1" horizontalDpi="600" verticalDpi="600" orientation="landscape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404" t="s">
        <v>238</v>
      </c>
      <c r="D3" s="405"/>
      <c r="E3" s="405"/>
      <c r="F3" s="405"/>
      <c r="G3" s="405"/>
      <c r="H3" s="405"/>
      <c r="I3" s="405"/>
      <c r="J3" s="405"/>
      <c r="K3" s="405"/>
      <c r="L3" s="406"/>
    </row>
    <row r="4" spans="1:12" s="2" customFormat="1" ht="15">
      <c r="A4" s="375"/>
      <c r="B4" s="378"/>
      <c r="C4" s="371" t="s">
        <v>117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202</v>
      </c>
      <c r="D9" s="34">
        <v>203</v>
      </c>
      <c r="E9" s="34">
        <v>204</v>
      </c>
      <c r="F9" s="34">
        <v>205</v>
      </c>
      <c r="G9" s="34">
        <v>206</v>
      </c>
      <c r="H9" s="34">
        <v>207</v>
      </c>
      <c r="I9" s="34">
        <v>208</v>
      </c>
      <c r="J9" s="34">
        <v>209</v>
      </c>
      <c r="K9" s="34">
        <v>210</v>
      </c>
      <c r="L9" s="34">
        <v>211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404" t="s">
        <v>238</v>
      </c>
      <c r="D3" s="405"/>
      <c r="E3" s="405"/>
      <c r="F3" s="405"/>
      <c r="G3" s="405"/>
      <c r="H3" s="405"/>
      <c r="I3" s="405"/>
      <c r="J3" s="405"/>
      <c r="K3" s="405"/>
      <c r="L3" s="406"/>
    </row>
    <row r="4" spans="1:12" s="2" customFormat="1" ht="15">
      <c r="A4" s="375"/>
      <c r="B4" s="378"/>
      <c r="C4" s="371" t="s">
        <v>119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212</v>
      </c>
      <c r="D9" s="34">
        <v>213</v>
      </c>
      <c r="E9" s="34">
        <v>214</v>
      </c>
      <c r="F9" s="34">
        <v>215</v>
      </c>
      <c r="G9" s="34">
        <v>216</v>
      </c>
      <c r="H9" s="34">
        <v>217</v>
      </c>
      <c r="I9" s="34">
        <v>218</v>
      </c>
      <c r="J9" s="34">
        <v>219</v>
      </c>
      <c r="K9" s="34">
        <v>220</v>
      </c>
      <c r="L9" s="34">
        <v>221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9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174"/>
      <c r="C39" s="152"/>
      <c r="D39" s="152"/>
      <c r="E39" s="152"/>
      <c r="F39" s="152"/>
      <c r="G39" s="244"/>
      <c r="H39" s="244"/>
      <c r="I39" s="152"/>
      <c r="J39" s="152"/>
      <c r="K39" s="152"/>
      <c r="L39" s="153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  <mergeCell ref="C5:C8"/>
    <mergeCell ref="D5:D8"/>
    <mergeCell ref="E5:H6"/>
    <mergeCell ref="I5:L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404" t="s">
        <v>238</v>
      </c>
      <c r="D3" s="405"/>
      <c r="E3" s="405"/>
      <c r="F3" s="405"/>
      <c r="G3" s="405"/>
      <c r="H3" s="405"/>
      <c r="I3" s="405"/>
      <c r="J3" s="405"/>
      <c r="K3" s="405"/>
      <c r="L3" s="406"/>
    </row>
    <row r="4" spans="1:12" s="2" customFormat="1" ht="15">
      <c r="A4" s="375"/>
      <c r="B4" s="378"/>
      <c r="C4" s="371" t="s">
        <v>118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222</v>
      </c>
      <c r="D9" s="34">
        <v>223</v>
      </c>
      <c r="E9" s="34">
        <v>224</v>
      </c>
      <c r="F9" s="34">
        <v>225</v>
      </c>
      <c r="G9" s="34">
        <v>226</v>
      </c>
      <c r="H9" s="34">
        <v>227</v>
      </c>
      <c r="I9" s="34">
        <v>228</v>
      </c>
      <c r="J9" s="34">
        <v>229</v>
      </c>
      <c r="K9" s="34">
        <v>230</v>
      </c>
      <c r="L9" s="34">
        <v>231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404" t="s">
        <v>238</v>
      </c>
      <c r="D3" s="405"/>
      <c r="E3" s="405"/>
      <c r="F3" s="405"/>
      <c r="G3" s="405"/>
      <c r="H3" s="405"/>
      <c r="I3" s="405"/>
      <c r="J3" s="405"/>
      <c r="K3" s="405"/>
      <c r="L3" s="406"/>
    </row>
    <row r="4" spans="1:12" s="2" customFormat="1" ht="15">
      <c r="A4" s="375"/>
      <c r="B4" s="378"/>
      <c r="C4" s="371" t="s">
        <v>120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232</v>
      </c>
      <c r="D9" s="34">
        <v>233</v>
      </c>
      <c r="E9" s="34">
        <v>234</v>
      </c>
      <c r="F9" s="34">
        <v>235</v>
      </c>
      <c r="G9" s="34">
        <v>236</v>
      </c>
      <c r="H9" s="34">
        <v>237</v>
      </c>
      <c r="I9" s="34">
        <v>238</v>
      </c>
      <c r="J9" s="34">
        <v>239</v>
      </c>
      <c r="K9" s="34">
        <v>240</v>
      </c>
      <c r="L9" s="34">
        <v>241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226" t="s">
        <v>62</v>
      </c>
      <c r="C36" s="227"/>
      <c r="D36" s="227"/>
      <c r="E36" s="227"/>
      <c r="F36" s="227"/>
      <c r="G36" s="253" t="s">
        <v>251</v>
      </c>
      <c r="H36" s="253" t="s">
        <v>251</v>
      </c>
      <c r="I36" s="227"/>
      <c r="J36" s="227"/>
      <c r="K36" s="227"/>
      <c r="L36" s="198"/>
    </row>
    <row r="37" spans="1:12" ht="13.5" customHeight="1">
      <c r="A37" s="3" t="s">
        <v>28</v>
      </c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9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  <mergeCell ref="C5:C8"/>
    <mergeCell ref="D5:D8"/>
    <mergeCell ref="E5:H6"/>
    <mergeCell ref="I5:L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tabColor theme="2" tint="-0.7499799728393555"/>
  </sheetPr>
  <dimension ref="A1:L55"/>
  <sheetViews>
    <sheetView zoomScalePageLayoutView="0" workbookViewId="0" topLeftCell="A1">
      <selection activeCell="C10" sqref="C10:L36"/>
    </sheetView>
  </sheetViews>
  <sheetFormatPr defaultColWidth="9.125" defaultRowHeight="12.75"/>
  <cols>
    <col min="1" max="1" width="38.375" style="9" bestFit="1" customWidth="1"/>
    <col min="2" max="2" width="2.625" style="163" customWidth="1"/>
    <col min="3" max="3" width="10.625" style="162" customWidth="1"/>
    <col min="4" max="4" width="12.125" style="162" customWidth="1"/>
    <col min="5" max="5" width="12.00390625" style="162" customWidth="1"/>
    <col min="6" max="6" width="13.50390625" style="162" customWidth="1"/>
    <col min="7" max="7" width="13.375" style="162" customWidth="1"/>
    <col min="8" max="8" width="13.50390625" style="162" customWidth="1"/>
    <col min="9" max="9" width="11.625" style="162" customWidth="1"/>
    <col min="10" max="11" width="11.50390625" style="162" customWidth="1"/>
    <col min="12" max="12" width="13.50390625" style="162" customWidth="1"/>
    <col min="13" max="16384" width="9.125" style="98" customWidth="1"/>
  </cols>
  <sheetData>
    <row r="1" spans="1:12" s="120" customFormat="1" ht="12.75">
      <c r="A1" s="5"/>
      <c r="B1" s="150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120" customFormat="1" ht="15">
      <c r="A2" s="374" t="s">
        <v>19</v>
      </c>
      <c r="B2" s="384" t="s">
        <v>51</v>
      </c>
      <c r="C2" s="387" t="s">
        <v>137</v>
      </c>
      <c r="D2" s="388"/>
      <c r="E2" s="388"/>
      <c r="F2" s="388"/>
      <c r="G2" s="388"/>
      <c r="H2" s="388"/>
      <c r="I2" s="388"/>
      <c r="J2" s="388"/>
      <c r="K2" s="388"/>
      <c r="L2" s="389"/>
    </row>
    <row r="3" spans="1:12" s="120" customFormat="1" ht="13.5" customHeight="1">
      <c r="A3" s="375"/>
      <c r="B3" s="385"/>
      <c r="C3" s="390" t="s">
        <v>268</v>
      </c>
      <c r="D3" s="391"/>
      <c r="E3" s="391"/>
      <c r="F3" s="391"/>
      <c r="G3" s="391"/>
      <c r="H3" s="391"/>
      <c r="I3" s="391"/>
      <c r="J3" s="391"/>
      <c r="K3" s="391"/>
      <c r="L3" s="392"/>
    </row>
    <row r="4" spans="1:12" s="120" customFormat="1" ht="15">
      <c r="A4" s="375"/>
      <c r="B4" s="385"/>
      <c r="C4" s="387" t="s">
        <v>121</v>
      </c>
      <c r="D4" s="388"/>
      <c r="E4" s="388"/>
      <c r="F4" s="388"/>
      <c r="G4" s="388"/>
      <c r="H4" s="388"/>
      <c r="I4" s="388"/>
      <c r="J4" s="388"/>
      <c r="K4" s="388"/>
      <c r="L4" s="389"/>
    </row>
    <row r="5" spans="1:12" s="120" customFormat="1" ht="12" customHeight="1">
      <c r="A5" s="375"/>
      <c r="B5" s="385"/>
      <c r="C5" s="393" t="s">
        <v>173</v>
      </c>
      <c r="D5" s="393" t="s">
        <v>174</v>
      </c>
      <c r="E5" s="394" t="s">
        <v>91</v>
      </c>
      <c r="F5" s="395"/>
      <c r="G5" s="395"/>
      <c r="H5" s="395"/>
      <c r="I5" s="394" t="s">
        <v>95</v>
      </c>
      <c r="J5" s="395"/>
      <c r="K5" s="395"/>
      <c r="L5" s="398"/>
    </row>
    <row r="6" spans="1:12" s="120" customFormat="1" ht="12" customHeight="1">
      <c r="A6" s="375"/>
      <c r="B6" s="385"/>
      <c r="C6" s="393"/>
      <c r="D6" s="393"/>
      <c r="E6" s="396"/>
      <c r="F6" s="397"/>
      <c r="G6" s="397"/>
      <c r="H6" s="397"/>
      <c r="I6" s="399"/>
      <c r="J6" s="400"/>
      <c r="K6" s="400"/>
      <c r="L6" s="401"/>
    </row>
    <row r="7" spans="1:12" s="120" customFormat="1" ht="11.25" customHeight="1">
      <c r="A7" s="375"/>
      <c r="B7" s="385"/>
      <c r="C7" s="393"/>
      <c r="D7" s="393"/>
      <c r="E7" s="381" t="s">
        <v>175</v>
      </c>
      <c r="F7" s="381" t="s">
        <v>176</v>
      </c>
      <c r="G7" s="383" t="s">
        <v>94</v>
      </c>
      <c r="H7" s="383"/>
      <c r="I7" s="381" t="s">
        <v>179</v>
      </c>
      <c r="J7" s="381" t="s">
        <v>180</v>
      </c>
      <c r="K7" s="383" t="s">
        <v>94</v>
      </c>
      <c r="L7" s="383"/>
    </row>
    <row r="8" spans="1:12" s="120" customFormat="1" ht="60">
      <c r="A8" s="376"/>
      <c r="B8" s="386"/>
      <c r="C8" s="393"/>
      <c r="D8" s="393"/>
      <c r="E8" s="382"/>
      <c r="F8" s="382"/>
      <c r="G8" s="154" t="s">
        <v>177</v>
      </c>
      <c r="H8" s="154" t="s">
        <v>178</v>
      </c>
      <c r="I8" s="382"/>
      <c r="J8" s="382"/>
      <c r="K8" s="284" t="s">
        <v>181</v>
      </c>
      <c r="L8" s="284" t="s">
        <v>182</v>
      </c>
    </row>
    <row r="9" spans="1:12" s="120" customFormat="1" ht="13.5" customHeight="1">
      <c r="A9" s="7" t="s">
        <v>17</v>
      </c>
      <c r="B9" s="124" t="s">
        <v>18</v>
      </c>
      <c r="C9" s="125">
        <v>242</v>
      </c>
      <c r="D9" s="125">
        <v>243</v>
      </c>
      <c r="E9" s="125">
        <v>244</v>
      </c>
      <c r="F9" s="125">
        <v>245</v>
      </c>
      <c r="G9" s="125">
        <v>246</v>
      </c>
      <c r="H9" s="125">
        <v>247</v>
      </c>
      <c r="I9" s="125">
        <v>248</v>
      </c>
      <c r="J9" s="125">
        <v>249</v>
      </c>
      <c r="K9" s="125">
        <v>250</v>
      </c>
      <c r="L9" s="125">
        <v>251</v>
      </c>
    </row>
    <row r="10" spans="1:12" s="129" customFormat="1" ht="13.5" customHeight="1">
      <c r="A10" s="3" t="s">
        <v>2</v>
      </c>
      <c r="B10" s="124" t="s">
        <v>3</v>
      </c>
      <c r="C10" s="145">
        <f>'2 (26)'!C10+'2 (27)'!C10</f>
        <v>0</v>
      </c>
      <c r="D10" s="145">
        <f>'2 (26)'!D10+'2 (27)'!D10</f>
        <v>0</v>
      </c>
      <c r="E10" s="145">
        <f>'2 (26)'!E10+'2 (27)'!E10</f>
        <v>0</v>
      </c>
      <c r="F10" s="145">
        <f>'2 (26)'!F10+'2 (27)'!F10</f>
        <v>0</v>
      </c>
      <c r="G10" s="165" t="s">
        <v>251</v>
      </c>
      <c r="H10" s="165" t="s">
        <v>251</v>
      </c>
      <c r="I10" s="145">
        <f>'2 (26)'!I10+'2 (27)'!I10</f>
        <v>0</v>
      </c>
      <c r="J10" s="145">
        <f>'2 (26)'!J10+'2 (27)'!J10</f>
        <v>0</v>
      </c>
      <c r="K10" s="145">
        <f>'2 (26)'!K10+'2 (27)'!K10</f>
        <v>0</v>
      </c>
      <c r="L10" s="156">
        <f>'2 (26)'!L10+'2 (27)'!L10</f>
        <v>0</v>
      </c>
    </row>
    <row r="11" spans="1:12" s="129" customFormat="1" ht="13.5" customHeight="1" hidden="1">
      <c r="A11" s="4"/>
      <c r="B11" s="157"/>
      <c r="C11" s="151"/>
      <c r="D11" s="151"/>
      <c r="E11" s="151"/>
      <c r="F11" s="151"/>
      <c r="G11" s="142"/>
      <c r="H11" s="142"/>
      <c r="I11" s="151"/>
      <c r="J11" s="151"/>
      <c r="K11" s="151"/>
      <c r="L11" s="155"/>
    </row>
    <row r="12" spans="1:12" s="129" customFormat="1" ht="13.5" customHeight="1">
      <c r="A12" s="4" t="s">
        <v>244</v>
      </c>
      <c r="B12" s="131" t="s">
        <v>4</v>
      </c>
      <c r="C12" s="145">
        <f>'2 (26)'!C12+'2 (27)'!C12</f>
        <v>0</v>
      </c>
      <c r="D12" s="145">
        <f>'2 (26)'!D12+'2 (27)'!D12</f>
        <v>0</v>
      </c>
      <c r="E12" s="145">
        <f>'2 (26)'!E12+'2 (27)'!E12</f>
        <v>0</v>
      </c>
      <c r="F12" s="145">
        <f>'2 (26)'!F12+'2 (27)'!F12</f>
        <v>0</v>
      </c>
      <c r="G12" s="166" t="s">
        <v>251</v>
      </c>
      <c r="H12" s="166" t="s">
        <v>251</v>
      </c>
      <c r="I12" s="145">
        <f>'2 (26)'!I12+'2 (27)'!I12</f>
        <v>0</v>
      </c>
      <c r="J12" s="145">
        <f>'2 (26)'!J12+'2 (27)'!J12</f>
        <v>0</v>
      </c>
      <c r="K12" s="145">
        <f>'2 (26)'!K12+'2 (27)'!K12</f>
        <v>0</v>
      </c>
      <c r="L12" s="156">
        <f>'2 (26)'!L12+'2 (27)'!L12</f>
        <v>0</v>
      </c>
    </row>
    <row r="13" spans="1:12" s="129" customFormat="1" ht="13.5" customHeight="1">
      <c r="A13" s="3" t="s">
        <v>0</v>
      </c>
      <c r="B13" s="131" t="s">
        <v>5</v>
      </c>
      <c r="C13" s="145">
        <f>'2 (26)'!C13+'2 (27)'!C13</f>
        <v>0</v>
      </c>
      <c r="D13" s="145">
        <f>'2 (26)'!D13+'2 (27)'!D13</f>
        <v>0</v>
      </c>
      <c r="E13" s="145">
        <f>'2 (26)'!E13+'2 (27)'!E13</f>
        <v>0</v>
      </c>
      <c r="F13" s="145">
        <f>'2 (26)'!F13+'2 (27)'!F13</f>
        <v>0</v>
      </c>
      <c r="G13" s="165" t="s">
        <v>251</v>
      </c>
      <c r="H13" s="165" t="s">
        <v>251</v>
      </c>
      <c r="I13" s="145">
        <f>'2 (26)'!I13+'2 (27)'!I13</f>
        <v>0</v>
      </c>
      <c r="J13" s="145">
        <f>'2 (26)'!J13+'2 (27)'!J13</f>
        <v>0</v>
      </c>
      <c r="K13" s="145">
        <f>'2 (26)'!K13+'2 (27)'!K13</f>
        <v>0</v>
      </c>
      <c r="L13" s="156">
        <f>'2 (26)'!L13+'2 (27)'!L13</f>
        <v>0</v>
      </c>
    </row>
    <row r="14" spans="1:12" s="129" customFormat="1" ht="13.5" customHeight="1" hidden="1">
      <c r="A14" s="4" t="s">
        <v>35</v>
      </c>
      <c r="B14" s="158"/>
      <c r="C14" s="151"/>
      <c r="D14" s="151"/>
      <c r="E14" s="151"/>
      <c r="F14" s="151"/>
      <c r="G14" s="142"/>
      <c r="H14" s="142"/>
      <c r="I14" s="151"/>
      <c r="J14" s="151"/>
      <c r="K14" s="151"/>
      <c r="L14" s="155"/>
    </row>
    <row r="15" spans="1:12" s="129" customFormat="1" ht="13.5" customHeight="1">
      <c r="A15" s="4" t="s">
        <v>244</v>
      </c>
      <c r="B15" s="131" t="s">
        <v>6</v>
      </c>
      <c r="C15" s="145">
        <f>'2 (26)'!C15+'2 (27)'!C15</f>
        <v>0</v>
      </c>
      <c r="D15" s="145">
        <f>'2 (26)'!D15+'2 (27)'!D15</f>
        <v>0</v>
      </c>
      <c r="E15" s="145">
        <f>'2 (26)'!E15+'2 (27)'!E15</f>
        <v>0</v>
      </c>
      <c r="F15" s="145">
        <f>'2 (26)'!F15+'2 (27)'!F15</f>
        <v>0</v>
      </c>
      <c r="G15" s="167" t="s">
        <v>251</v>
      </c>
      <c r="H15" s="167" t="s">
        <v>251</v>
      </c>
      <c r="I15" s="145">
        <f>'2 (26)'!I15+'2 (27)'!I15</f>
        <v>0</v>
      </c>
      <c r="J15" s="145">
        <f>'2 (26)'!J15+'2 (27)'!J15</f>
        <v>0</v>
      </c>
      <c r="K15" s="145">
        <f>'2 (26)'!K15+'2 (27)'!K15</f>
        <v>0</v>
      </c>
      <c r="L15" s="156">
        <f>'2 (26)'!L15+'2 (27)'!L15</f>
        <v>0</v>
      </c>
    </row>
    <row r="16" spans="1:12" s="129" customFormat="1" ht="13.5" customHeight="1">
      <c r="A16" s="3" t="s">
        <v>1</v>
      </c>
      <c r="B16" s="131" t="s">
        <v>7</v>
      </c>
      <c r="C16" s="145">
        <f>'2 (26)'!C16+'2 (27)'!C16</f>
        <v>0</v>
      </c>
      <c r="D16" s="145">
        <f>'2 (26)'!D16+'2 (27)'!D16</f>
        <v>0</v>
      </c>
      <c r="E16" s="145">
        <f>'2 (26)'!E16+'2 (27)'!E16</f>
        <v>0</v>
      </c>
      <c r="F16" s="145">
        <f>'2 (26)'!F16+'2 (27)'!F16</f>
        <v>0</v>
      </c>
      <c r="G16" s="165" t="s">
        <v>251</v>
      </c>
      <c r="H16" s="165" t="s">
        <v>251</v>
      </c>
      <c r="I16" s="145">
        <f>'2 (26)'!I16+'2 (27)'!I16</f>
        <v>0</v>
      </c>
      <c r="J16" s="145">
        <f>'2 (26)'!J16+'2 (27)'!J16</f>
        <v>0</v>
      </c>
      <c r="K16" s="145">
        <f>'2 (26)'!K16+'2 (27)'!K16</f>
        <v>0</v>
      </c>
      <c r="L16" s="156">
        <f>'2 (26)'!L16+'2 (27)'!L16</f>
        <v>0</v>
      </c>
    </row>
    <row r="17" spans="1:12" s="129" customFormat="1" ht="13.5" customHeight="1" hidden="1">
      <c r="A17" s="4" t="s">
        <v>35</v>
      </c>
      <c r="B17" s="159"/>
      <c r="C17" s="151"/>
      <c r="D17" s="151"/>
      <c r="E17" s="151"/>
      <c r="F17" s="151"/>
      <c r="G17" s="142"/>
      <c r="H17" s="142"/>
      <c r="I17" s="151"/>
      <c r="J17" s="151"/>
      <c r="K17" s="151"/>
      <c r="L17" s="155"/>
    </row>
    <row r="18" spans="1:12" s="129" customFormat="1" ht="13.5" customHeight="1">
      <c r="A18" s="4" t="s">
        <v>277</v>
      </c>
      <c r="B18" s="131" t="s">
        <v>8</v>
      </c>
      <c r="C18" s="145">
        <f>'2 (26)'!C18+'2 (27)'!C18</f>
        <v>0</v>
      </c>
      <c r="D18" s="145">
        <f>'2 (26)'!D18+'2 (27)'!D18</f>
        <v>0</v>
      </c>
      <c r="E18" s="145">
        <f>'2 (26)'!E18+'2 (27)'!E18</f>
        <v>0</v>
      </c>
      <c r="F18" s="145">
        <f>'2 (26)'!F18+'2 (27)'!F18</f>
        <v>0</v>
      </c>
      <c r="G18" s="167" t="s">
        <v>251</v>
      </c>
      <c r="H18" s="167" t="s">
        <v>251</v>
      </c>
      <c r="I18" s="145">
        <f>'2 (26)'!I18+'2 (27)'!I18</f>
        <v>0</v>
      </c>
      <c r="J18" s="145">
        <f>'2 (26)'!J18+'2 (27)'!J18</f>
        <v>0</v>
      </c>
      <c r="K18" s="145">
        <f>'2 (26)'!K18+'2 (27)'!K18</f>
        <v>0</v>
      </c>
      <c r="L18" s="156">
        <f>'2 (26)'!L18+'2 (27)'!L18</f>
        <v>0</v>
      </c>
    </row>
    <row r="19" spans="1:12" s="129" customFormat="1" ht="13.5" customHeight="1">
      <c r="A19" s="17" t="s">
        <v>52</v>
      </c>
      <c r="B19" s="135" t="s">
        <v>9</v>
      </c>
      <c r="C19" s="145">
        <f>'2 (26)'!C19+'2 (27)'!C19</f>
        <v>0</v>
      </c>
      <c r="D19" s="145">
        <f>'2 (26)'!D19+'2 (27)'!D19</f>
        <v>0</v>
      </c>
      <c r="E19" s="145">
        <f>'2 (26)'!E19+'2 (27)'!E19</f>
        <v>0</v>
      </c>
      <c r="F19" s="145">
        <f>'2 (26)'!F19+'2 (27)'!F19</f>
        <v>0</v>
      </c>
      <c r="G19" s="167" t="s">
        <v>251</v>
      </c>
      <c r="H19" s="167" t="s">
        <v>251</v>
      </c>
      <c r="I19" s="145">
        <f>'2 (26)'!I19+'2 (27)'!I19</f>
        <v>0</v>
      </c>
      <c r="J19" s="145">
        <f>'2 (26)'!J19+'2 (27)'!J19</f>
        <v>0</v>
      </c>
      <c r="K19" s="145">
        <f>'2 (26)'!K19+'2 (27)'!K19</f>
        <v>0</v>
      </c>
      <c r="L19" s="156">
        <f>'2 (26)'!L19+'2 (27)'!L19</f>
        <v>0</v>
      </c>
    </row>
    <row r="20" spans="1:12" s="129" customFormat="1" ht="13.5" customHeight="1" hidden="1">
      <c r="A20" s="4" t="s">
        <v>35</v>
      </c>
      <c r="B20" s="158"/>
      <c r="C20" s="151"/>
      <c r="D20" s="151"/>
      <c r="E20" s="151"/>
      <c r="F20" s="151"/>
      <c r="G20" s="142"/>
      <c r="H20" s="142"/>
      <c r="I20" s="151"/>
      <c r="J20" s="151"/>
      <c r="K20" s="151"/>
      <c r="L20" s="155"/>
    </row>
    <row r="21" spans="1:12" s="129" customFormat="1" ht="13.5" customHeight="1">
      <c r="A21" s="4" t="s">
        <v>244</v>
      </c>
      <c r="B21" s="131" t="s">
        <v>10</v>
      </c>
      <c r="C21" s="145">
        <f>'2 (26)'!C21+'2 (27)'!C21</f>
        <v>0</v>
      </c>
      <c r="D21" s="145">
        <f>'2 (26)'!D21+'2 (27)'!D21</f>
        <v>0</v>
      </c>
      <c r="E21" s="145">
        <f>'2 (26)'!E21+'2 (27)'!E21</f>
        <v>0</v>
      </c>
      <c r="F21" s="145">
        <f>'2 (26)'!F21+'2 (27)'!F21</f>
        <v>0</v>
      </c>
      <c r="G21" s="167" t="s">
        <v>251</v>
      </c>
      <c r="H21" s="167" t="s">
        <v>251</v>
      </c>
      <c r="I21" s="145">
        <f>'2 (26)'!I21+'2 (27)'!I21</f>
        <v>0</v>
      </c>
      <c r="J21" s="145">
        <f>'2 (26)'!J21+'2 (27)'!J21</f>
        <v>0</v>
      </c>
      <c r="K21" s="145">
        <f>'2 (26)'!K21+'2 (27)'!K21</f>
        <v>0</v>
      </c>
      <c r="L21" s="156">
        <f>'2 (26)'!L21+'2 (27)'!L21</f>
        <v>0</v>
      </c>
    </row>
    <row r="22" spans="1:12" s="129" customFormat="1" ht="13.5" customHeight="1">
      <c r="A22" s="22" t="s">
        <v>53</v>
      </c>
      <c r="B22" s="135" t="s">
        <v>11</v>
      </c>
      <c r="C22" s="145">
        <f>'2 (26)'!C22+'2 (27)'!C22</f>
        <v>0</v>
      </c>
      <c r="D22" s="145">
        <f>'2 (26)'!D22+'2 (27)'!D22</f>
        <v>0</v>
      </c>
      <c r="E22" s="145">
        <f>'2 (26)'!E22+'2 (27)'!E22</f>
        <v>0</v>
      </c>
      <c r="F22" s="145">
        <f>'2 (26)'!F22+'2 (27)'!F22</f>
        <v>0</v>
      </c>
      <c r="G22" s="165" t="s">
        <v>251</v>
      </c>
      <c r="H22" s="165" t="s">
        <v>251</v>
      </c>
      <c r="I22" s="145">
        <f>'2 (26)'!I22+'2 (27)'!I22</f>
        <v>0</v>
      </c>
      <c r="J22" s="145">
        <f>'2 (26)'!J22+'2 (27)'!J22</f>
        <v>0</v>
      </c>
      <c r="K22" s="145">
        <f>'2 (26)'!K22+'2 (27)'!K22</f>
        <v>0</v>
      </c>
      <c r="L22" s="156">
        <f>'2 (26)'!L22+'2 (27)'!L22</f>
        <v>0</v>
      </c>
    </row>
    <row r="23" spans="1:12" s="129" customFormat="1" ht="13.5" customHeight="1" hidden="1">
      <c r="A23" s="23" t="s">
        <v>35</v>
      </c>
      <c r="B23" s="159"/>
      <c r="C23" s="151"/>
      <c r="D23" s="151"/>
      <c r="E23" s="151"/>
      <c r="F23" s="151"/>
      <c r="G23" s="142"/>
      <c r="H23" s="142"/>
      <c r="I23" s="151"/>
      <c r="J23" s="151"/>
      <c r="K23" s="151"/>
      <c r="L23" s="155"/>
    </row>
    <row r="24" spans="1:12" s="129" customFormat="1" ht="13.5" customHeight="1">
      <c r="A24" s="23" t="s">
        <v>244</v>
      </c>
      <c r="B24" s="131" t="s">
        <v>12</v>
      </c>
      <c r="C24" s="145">
        <f>'2 (26)'!C24+'2 (27)'!C24</f>
        <v>0</v>
      </c>
      <c r="D24" s="145">
        <f>'2 (26)'!D24+'2 (27)'!D24</f>
        <v>0</v>
      </c>
      <c r="E24" s="145">
        <f>'2 (26)'!E24+'2 (27)'!E24</f>
        <v>0</v>
      </c>
      <c r="F24" s="145">
        <f>'2 (26)'!F24+'2 (27)'!F24</f>
        <v>0</v>
      </c>
      <c r="G24" s="167" t="s">
        <v>251</v>
      </c>
      <c r="H24" s="167" t="s">
        <v>251</v>
      </c>
      <c r="I24" s="145">
        <f>'2 (26)'!I24+'2 (27)'!I24</f>
        <v>0</v>
      </c>
      <c r="J24" s="145">
        <f>'2 (26)'!J24+'2 (27)'!J24</f>
        <v>0</v>
      </c>
      <c r="K24" s="145">
        <f>'2 (26)'!K24+'2 (27)'!K24</f>
        <v>0</v>
      </c>
      <c r="L24" s="156">
        <f>'2 (26)'!L24+'2 (27)'!L24</f>
        <v>0</v>
      </c>
    </row>
    <row r="25" spans="1:12" s="129" customFormat="1" ht="13.5" customHeight="1">
      <c r="A25" s="24" t="s">
        <v>54</v>
      </c>
      <c r="B25" s="135" t="s">
        <v>13</v>
      </c>
      <c r="C25" s="145">
        <f>'2 (26)'!C25+'2 (27)'!C25</f>
        <v>0</v>
      </c>
      <c r="D25" s="145">
        <f>'2 (26)'!D25+'2 (27)'!D25</f>
        <v>0</v>
      </c>
      <c r="E25" s="145">
        <f>'2 (26)'!E25+'2 (27)'!E25</f>
        <v>0</v>
      </c>
      <c r="F25" s="145">
        <f>'2 (26)'!F25+'2 (27)'!F25</f>
        <v>0</v>
      </c>
      <c r="G25" s="165" t="s">
        <v>251</v>
      </c>
      <c r="H25" s="165" t="s">
        <v>251</v>
      </c>
      <c r="I25" s="145">
        <f>'2 (26)'!I25+'2 (27)'!I25</f>
        <v>0</v>
      </c>
      <c r="J25" s="145">
        <f>'2 (26)'!J25+'2 (27)'!J25</f>
        <v>0</v>
      </c>
      <c r="K25" s="145">
        <f>'2 (26)'!K25+'2 (27)'!K25</f>
        <v>0</v>
      </c>
      <c r="L25" s="156">
        <f>'2 (26)'!L25+'2 (27)'!L25</f>
        <v>0</v>
      </c>
    </row>
    <row r="26" spans="1:12" s="129" customFormat="1" ht="13.5" customHeight="1" hidden="1">
      <c r="A26" s="4" t="s">
        <v>35</v>
      </c>
      <c r="B26" s="158"/>
      <c r="C26" s="151"/>
      <c r="D26" s="151"/>
      <c r="E26" s="151"/>
      <c r="F26" s="151"/>
      <c r="G26" s="142"/>
      <c r="H26" s="142"/>
      <c r="I26" s="151"/>
      <c r="J26" s="151"/>
      <c r="K26" s="151"/>
      <c r="L26" s="155"/>
    </row>
    <row r="27" spans="1:12" s="129" customFormat="1" ht="13.5" customHeight="1">
      <c r="A27" s="4" t="s">
        <v>244</v>
      </c>
      <c r="B27" s="131" t="s">
        <v>14</v>
      </c>
      <c r="C27" s="145">
        <f>'2 (26)'!C27+'2 (27)'!C27</f>
        <v>0</v>
      </c>
      <c r="D27" s="145">
        <f>'2 (26)'!D27+'2 (27)'!D27</f>
        <v>0</v>
      </c>
      <c r="E27" s="145">
        <f>'2 (26)'!E27+'2 (27)'!E27</f>
        <v>0</v>
      </c>
      <c r="F27" s="145">
        <f>'2 (26)'!F27+'2 (27)'!F27</f>
        <v>0</v>
      </c>
      <c r="G27" s="167" t="s">
        <v>251</v>
      </c>
      <c r="H27" s="167" t="s">
        <v>251</v>
      </c>
      <c r="I27" s="145">
        <f>'2 (26)'!I27+'2 (27)'!I27</f>
        <v>0</v>
      </c>
      <c r="J27" s="145">
        <f>'2 (26)'!J27+'2 (27)'!J27</f>
        <v>0</v>
      </c>
      <c r="K27" s="145">
        <f>'2 (26)'!K27+'2 (27)'!K27</f>
        <v>0</v>
      </c>
      <c r="L27" s="156">
        <f>'2 (26)'!L27+'2 (27)'!L27</f>
        <v>0</v>
      </c>
    </row>
    <row r="28" spans="1:12" ht="13.5" customHeight="1">
      <c r="A28" s="20" t="s">
        <v>55</v>
      </c>
      <c r="B28" s="135" t="s">
        <v>15</v>
      </c>
      <c r="C28" s="145">
        <f>'2 (26)'!C28+'2 (27)'!C28</f>
        <v>0</v>
      </c>
      <c r="D28" s="145">
        <f>'2 (26)'!D28+'2 (27)'!D28</f>
        <v>0</v>
      </c>
      <c r="E28" s="145">
        <f>'2 (26)'!E28+'2 (27)'!E28</f>
        <v>0</v>
      </c>
      <c r="F28" s="145">
        <f>'2 (26)'!F28+'2 (27)'!F28</f>
        <v>0</v>
      </c>
      <c r="G28" s="167" t="s">
        <v>251</v>
      </c>
      <c r="H28" s="167" t="s">
        <v>251</v>
      </c>
      <c r="I28" s="145">
        <f>'2 (26)'!I28+'2 (27)'!I28</f>
        <v>0</v>
      </c>
      <c r="J28" s="145">
        <f>'2 (26)'!J28+'2 (27)'!J28</f>
        <v>0</v>
      </c>
      <c r="K28" s="145">
        <f>'2 (26)'!K28+'2 (27)'!K28</f>
        <v>0</v>
      </c>
      <c r="L28" s="156">
        <f>'2 (26)'!L28+'2 (27)'!L28</f>
        <v>0</v>
      </c>
    </row>
    <row r="29" spans="1:12" ht="13.5" customHeight="1" hidden="1">
      <c r="A29" s="4" t="s">
        <v>35</v>
      </c>
      <c r="B29" s="158"/>
      <c r="C29" s="151"/>
      <c r="D29" s="151"/>
      <c r="E29" s="151"/>
      <c r="F29" s="151"/>
      <c r="G29" s="142"/>
      <c r="H29" s="142"/>
      <c r="I29" s="151"/>
      <c r="J29" s="151"/>
      <c r="K29" s="151"/>
      <c r="L29" s="155"/>
    </row>
    <row r="30" spans="1:12" ht="13.5" customHeight="1">
      <c r="A30" s="4" t="s">
        <v>244</v>
      </c>
      <c r="B30" s="131" t="s">
        <v>58</v>
      </c>
      <c r="C30" s="145">
        <f>'2 (26)'!C30+'2 (27)'!C30</f>
        <v>0</v>
      </c>
      <c r="D30" s="145">
        <f>'2 (26)'!D30+'2 (27)'!D30</f>
        <v>0</v>
      </c>
      <c r="E30" s="145">
        <f>'2 (26)'!E30+'2 (27)'!E30</f>
        <v>0</v>
      </c>
      <c r="F30" s="145">
        <f>'2 (26)'!F30+'2 (27)'!F30</f>
        <v>0</v>
      </c>
      <c r="G30" s="167" t="s">
        <v>251</v>
      </c>
      <c r="H30" s="167" t="s">
        <v>251</v>
      </c>
      <c r="I30" s="145">
        <f>'2 (26)'!I30+'2 (27)'!I30</f>
        <v>0</v>
      </c>
      <c r="J30" s="145">
        <f>'2 (26)'!J30+'2 (27)'!J30</f>
        <v>0</v>
      </c>
      <c r="K30" s="145">
        <f>'2 (26)'!K30+'2 (27)'!K30</f>
        <v>0</v>
      </c>
      <c r="L30" s="156">
        <f>'2 (26)'!L30+'2 (27)'!L30</f>
        <v>0</v>
      </c>
    </row>
    <row r="31" spans="1:12" ht="13.5" customHeight="1">
      <c r="A31" s="20" t="s">
        <v>56</v>
      </c>
      <c r="B31" s="135" t="s">
        <v>59</v>
      </c>
      <c r="C31" s="145">
        <f>'2 (26)'!C31+'2 (27)'!C31</f>
        <v>0</v>
      </c>
      <c r="D31" s="145">
        <f>'2 (26)'!D31+'2 (27)'!D31</f>
        <v>0</v>
      </c>
      <c r="E31" s="145">
        <f>'2 (26)'!E31+'2 (27)'!E31</f>
        <v>0</v>
      </c>
      <c r="F31" s="145">
        <f>'2 (26)'!F31+'2 (27)'!F31</f>
        <v>0</v>
      </c>
      <c r="G31" s="167" t="s">
        <v>251</v>
      </c>
      <c r="H31" s="167" t="s">
        <v>251</v>
      </c>
      <c r="I31" s="145">
        <f>'2 (26)'!I31+'2 (27)'!I31</f>
        <v>0</v>
      </c>
      <c r="J31" s="145">
        <f>'2 (26)'!J31+'2 (27)'!J31</f>
        <v>0</v>
      </c>
      <c r="K31" s="145">
        <f>'2 (26)'!K31+'2 (27)'!K31</f>
        <v>0</v>
      </c>
      <c r="L31" s="156">
        <f>'2 (26)'!L31+'2 (27)'!L31</f>
        <v>0</v>
      </c>
    </row>
    <row r="32" spans="1:12" ht="13.5" customHeight="1" hidden="1">
      <c r="A32" s="4" t="s">
        <v>35</v>
      </c>
      <c r="B32" s="158"/>
      <c r="C32" s="151"/>
      <c r="D32" s="151"/>
      <c r="E32" s="151"/>
      <c r="F32" s="151"/>
      <c r="G32" s="142"/>
      <c r="H32" s="142"/>
      <c r="I32" s="151"/>
      <c r="J32" s="151"/>
      <c r="K32" s="151"/>
      <c r="L32" s="155"/>
    </row>
    <row r="33" spans="1:12" ht="13.5" customHeight="1">
      <c r="A33" s="4" t="s">
        <v>244</v>
      </c>
      <c r="B33" s="131" t="s">
        <v>60</v>
      </c>
      <c r="C33" s="145">
        <f>'2 (26)'!C33+'2 (27)'!C33</f>
        <v>0</v>
      </c>
      <c r="D33" s="145">
        <f>'2 (26)'!D33+'2 (27)'!D33</f>
        <v>0</v>
      </c>
      <c r="E33" s="145">
        <f>'2 (26)'!E33+'2 (27)'!E33</f>
        <v>0</v>
      </c>
      <c r="F33" s="145">
        <f>'2 (26)'!F33+'2 (27)'!F33</f>
        <v>0</v>
      </c>
      <c r="G33" s="167" t="s">
        <v>251</v>
      </c>
      <c r="H33" s="167" t="s">
        <v>251</v>
      </c>
      <c r="I33" s="145">
        <f>'2 (26)'!I33+'2 (27)'!I33</f>
        <v>0</v>
      </c>
      <c r="J33" s="145">
        <f>'2 (26)'!J33+'2 (27)'!J33</f>
        <v>0</v>
      </c>
      <c r="K33" s="145">
        <f>'2 (26)'!K33+'2 (27)'!K33</f>
        <v>0</v>
      </c>
      <c r="L33" s="156">
        <f>'2 (26)'!L33+'2 (27)'!L33</f>
        <v>0</v>
      </c>
    </row>
    <row r="34" spans="1:12" ht="13.5" customHeight="1">
      <c r="A34" s="3" t="s">
        <v>57</v>
      </c>
      <c r="B34" s="135" t="s">
        <v>61</v>
      </c>
      <c r="C34" s="145">
        <f>'2 (26)'!C34+'2 (27)'!C34</f>
        <v>0</v>
      </c>
      <c r="D34" s="145">
        <f>'2 (26)'!D34+'2 (27)'!D34</f>
        <v>0</v>
      </c>
      <c r="E34" s="145">
        <f>'2 (26)'!E34+'2 (27)'!E34</f>
        <v>0</v>
      </c>
      <c r="F34" s="145">
        <f>'2 (26)'!F34+'2 (27)'!F34</f>
        <v>0</v>
      </c>
      <c r="G34" s="165" t="s">
        <v>251</v>
      </c>
      <c r="H34" s="165" t="s">
        <v>251</v>
      </c>
      <c r="I34" s="145">
        <f>'2 (26)'!I34+'2 (27)'!I34</f>
        <v>0</v>
      </c>
      <c r="J34" s="145">
        <f>'2 (26)'!J34+'2 (27)'!J34</f>
        <v>0</v>
      </c>
      <c r="K34" s="145">
        <f>'2 (26)'!K34+'2 (27)'!K34</f>
        <v>0</v>
      </c>
      <c r="L34" s="156">
        <f>'2 (26)'!L34+'2 (27)'!L34</f>
        <v>0</v>
      </c>
    </row>
    <row r="35" spans="1:12" ht="13.5" customHeight="1" hidden="1">
      <c r="A35" s="4" t="s">
        <v>35</v>
      </c>
      <c r="B35" s="158"/>
      <c r="C35" s="151"/>
      <c r="D35" s="151"/>
      <c r="E35" s="151"/>
      <c r="F35" s="151"/>
      <c r="G35" s="142"/>
      <c r="H35" s="142"/>
      <c r="I35" s="151"/>
      <c r="J35" s="151"/>
      <c r="K35" s="151"/>
      <c r="L35" s="155"/>
    </row>
    <row r="36" spans="1:12" ht="13.5" customHeight="1" thickBot="1">
      <c r="A36" s="190" t="s">
        <v>244</v>
      </c>
      <c r="B36" s="194" t="s">
        <v>62</v>
      </c>
      <c r="C36" s="200">
        <f>'2 (26)'!C36+'2 (27)'!C36</f>
        <v>0</v>
      </c>
      <c r="D36" s="200">
        <f>'2 (26)'!D36+'2 (27)'!D36</f>
        <v>0</v>
      </c>
      <c r="E36" s="200">
        <f>'2 (26)'!E36+'2 (27)'!E36</f>
        <v>0</v>
      </c>
      <c r="F36" s="200">
        <f>'2 (26)'!F36+'2 (27)'!F36</f>
        <v>0</v>
      </c>
      <c r="G36" s="201" t="s">
        <v>251</v>
      </c>
      <c r="H36" s="201" t="s">
        <v>251</v>
      </c>
      <c r="I36" s="200">
        <f>'2 (26)'!I36+'2 (27)'!I36</f>
        <v>0</v>
      </c>
      <c r="J36" s="200">
        <f>'2 (26)'!J36+'2 (27)'!J36</f>
        <v>0</v>
      </c>
      <c r="K36" s="200">
        <f>'2 (26)'!K36+'2 (27)'!K36</f>
        <v>0</v>
      </c>
      <c r="L36" s="199">
        <f>'2 (26)'!L36+'2 (27)'!L36</f>
        <v>0</v>
      </c>
    </row>
    <row r="37" spans="1:12" ht="13.5" customHeight="1">
      <c r="A37" s="3" t="s">
        <v>28</v>
      </c>
      <c r="B37" s="250"/>
      <c r="C37" s="188"/>
      <c r="D37" s="188"/>
      <c r="E37" s="188"/>
      <c r="F37" s="188"/>
      <c r="G37" s="188"/>
      <c r="H37" s="188"/>
      <c r="I37" s="188"/>
      <c r="J37" s="188"/>
      <c r="K37" s="188"/>
      <c r="L37" s="189"/>
    </row>
    <row r="38" spans="1:12" ht="13.5" customHeight="1">
      <c r="A38" s="16" t="s">
        <v>70</v>
      </c>
      <c r="B38" s="135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52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139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3:12" ht="12.75"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3:12" ht="12.75">
      <c r="C43" s="164"/>
      <c r="D43" s="164"/>
      <c r="E43" s="164"/>
      <c r="F43" s="164"/>
      <c r="G43" s="164"/>
      <c r="H43" s="164"/>
      <c r="I43" s="164"/>
      <c r="J43" s="164"/>
      <c r="K43" s="164"/>
      <c r="L43" s="164"/>
    </row>
    <row r="44" spans="3:12" ht="12.75"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3:12" ht="12.75"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3:12" ht="12.75"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3:12" ht="12.75">
      <c r="C47" s="164"/>
      <c r="D47" s="164"/>
      <c r="E47" s="164"/>
      <c r="F47" s="164"/>
      <c r="G47" s="164"/>
      <c r="H47" s="164"/>
      <c r="I47" s="164"/>
      <c r="J47" s="164"/>
      <c r="K47" s="164"/>
      <c r="L47" s="164"/>
    </row>
    <row r="48" spans="3:12" ht="12.75">
      <c r="C48" s="164"/>
      <c r="D48" s="164"/>
      <c r="E48" s="164"/>
      <c r="F48" s="164"/>
      <c r="G48" s="164"/>
      <c r="H48" s="164"/>
      <c r="I48" s="164"/>
      <c r="J48" s="164"/>
      <c r="K48" s="164"/>
      <c r="L48" s="164"/>
    </row>
    <row r="49" spans="3:12" ht="12.75">
      <c r="C49" s="164"/>
      <c r="D49" s="164"/>
      <c r="E49" s="164"/>
      <c r="F49" s="164"/>
      <c r="G49" s="164"/>
      <c r="H49" s="164"/>
      <c r="I49" s="164"/>
      <c r="J49" s="164"/>
      <c r="K49" s="164"/>
      <c r="L49" s="164"/>
    </row>
    <row r="50" spans="3:12" ht="12.75">
      <c r="C50" s="164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3:12" ht="12.75">
      <c r="C51" s="164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3:12" ht="12.75">
      <c r="C52" s="164"/>
      <c r="D52" s="164"/>
      <c r="E52" s="164"/>
      <c r="F52" s="164"/>
      <c r="G52" s="164"/>
      <c r="H52" s="164"/>
      <c r="I52" s="164"/>
      <c r="J52" s="164"/>
      <c r="K52" s="164"/>
      <c r="L52" s="164"/>
    </row>
    <row r="53" spans="3:12" ht="12.75">
      <c r="C53" s="164"/>
      <c r="D53" s="164"/>
      <c r="E53" s="164"/>
      <c r="F53" s="164"/>
      <c r="G53" s="164"/>
      <c r="H53" s="164"/>
      <c r="I53" s="164"/>
      <c r="J53" s="164"/>
      <c r="K53" s="164"/>
      <c r="L53" s="164"/>
    </row>
    <row r="54" spans="3:12" ht="12.75"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3:12" ht="12.75">
      <c r="C55" s="164"/>
      <c r="D55" s="164"/>
      <c r="E55" s="164"/>
      <c r="F55" s="164"/>
      <c r="G55" s="164"/>
      <c r="H55" s="164"/>
      <c r="I55" s="164"/>
      <c r="J55" s="164"/>
      <c r="K55" s="164"/>
      <c r="L55" s="164"/>
    </row>
  </sheetData>
  <sheetProtection selectLockedCells="1"/>
  <mergeCells count="15"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  <mergeCell ref="C5:C8"/>
    <mergeCell ref="D5:D8"/>
    <mergeCell ref="E5:H6"/>
    <mergeCell ref="I5:L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404" t="s">
        <v>239</v>
      </c>
      <c r="D3" s="405"/>
      <c r="E3" s="405"/>
      <c r="F3" s="405"/>
      <c r="G3" s="405"/>
      <c r="H3" s="405"/>
      <c r="I3" s="405"/>
      <c r="J3" s="405"/>
      <c r="K3" s="405"/>
      <c r="L3" s="406"/>
    </row>
    <row r="4" spans="1:12" s="2" customFormat="1" ht="15">
      <c r="A4" s="375"/>
      <c r="B4" s="378"/>
      <c r="C4" s="371" t="s">
        <v>123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252</v>
      </c>
      <c r="D9" s="34">
        <v>253</v>
      </c>
      <c r="E9" s="34">
        <v>254</v>
      </c>
      <c r="F9" s="34">
        <v>255</v>
      </c>
      <c r="G9" s="34">
        <v>256</v>
      </c>
      <c r="H9" s="34">
        <v>257</v>
      </c>
      <c r="I9" s="34">
        <v>258</v>
      </c>
      <c r="J9" s="34">
        <v>259</v>
      </c>
      <c r="K9" s="34">
        <v>260</v>
      </c>
      <c r="L9" s="34">
        <v>261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9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  <mergeCell ref="C5:C8"/>
    <mergeCell ref="D5:D8"/>
    <mergeCell ref="E5:H6"/>
    <mergeCell ref="I5:L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404" t="s">
        <v>239</v>
      </c>
      <c r="D3" s="405"/>
      <c r="E3" s="405"/>
      <c r="F3" s="405"/>
      <c r="G3" s="405"/>
      <c r="H3" s="405"/>
      <c r="I3" s="405"/>
      <c r="J3" s="405"/>
      <c r="K3" s="405"/>
      <c r="L3" s="406"/>
    </row>
    <row r="4" spans="1:12" s="2" customFormat="1" ht="15">
      <c r="A4" s="375"/>
      <c r="B4" s="378"/>
      <c r="C4" s="371" t="s">
        <v>124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262</v>
      </c>
      <c r="D9" s="34">
        <v>263</v>
      </c>
      <c r="E9" s="34">
        <v>264</v>
      </c>
      <c r="F9" s="34">
        <v>265</v>
      </c>
      <c r="G9" s="34">
        <v>266</v>
      </c>
      <c r="H9" s="34">
        <v>267</v>
      </c>
      <c r="I9" s="34">
        <v>268</v>
      </c>
      <c r="J9" s="34">
        <v>269</v>
      </c>
      <c r="K9" s="34">
        <v>270</v>
      </c>
      <c r="L9" s="34">
        <v>271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9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174"/>
      <c r="C39" s="152"/>
      <c r="D39" s="152"/>
      <c r="E39" s="152"/>
      <c r="F39" s="152"/>
      <c r="G39" s="244"/>
      <c r="H39" s="244"/>
      <c r="I39" s="152"/>
      <c r="J39" s="152"/>
      <c r="K39" s="152"/>
      <c r="L39" s="153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  <mergeCell ref="C5:C8"/>
    <mergeCell ref="D5:D8"/>
    <mergeCell ref="E5:H6"/>
    <mergeCell ref="I5:L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theme="6" tint="-0.24997000396251678"/>
  </sheetPr>
  <dimension ref="A1:M55"/>
  <sheetViews>
    <sheetView zoomScalePageLayoutView="0" workbookViewId="0" topLeftCell="A1">
      <selection activeCell="J40" sqref="J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9.50390625" style="9" customWidth="1"/>
    <col min="4" max="4" width="12.125" style="9" customWidth="1"/>
    <col min="5" max="5" width="8.625" style="9" customWidth="1"/>
    <col min="6" max="6" width="9.50390625" style="9" customWidth="1"/>
    <col min="7" max="7" width="10.375" style="9" customWidth="1"/>
    <col min="8" max="8" width="11.125" style="9" customWidth="1"/>
    <col min="9" max="9" width="12.503906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0.875" style="9" customWidth="1"/>
  </cols>
  <sheetData>
    <row r="1" spans="1:13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3.5" customHeight="1">
      <c r="A3" s="375"/>
      <c r="B3" s="378"/>
      <c r="C3" s="368" t="s">
        <v>266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2" customFormat="1" ht="15">
      <c r="A4" s="375"/>
      <c r="B4" s="378"/>
      <c r="C4" s="371" t="s">
        <v>99</v>
      </c>
      <c r="D4" s="372"/>
      <c r="E4" s="372"/>
      <c r="F4" s="372"/>
      <c r="G4" s="372"/>
      <c r="H4" s="372"/>
      <c r="I4" s="372"/>
      <c r="J4" s="372"/>
      <c r="K4" s="372"/>
      <c r="L4" s="372"/>
      <c r="M4" s="373"/>
    </row>
    <row r="5" spans="1:13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8"/>
      <c r="J5" s="356" t="s">
        <v>95</v>
      </c>
      <c r="K5" s="357"/>
      <c r="L5" s="357"/>
      <c r="M5" s="358"/>
    </row>
    <row r="6" spans="1:13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1"/>
      <c r="J6" s="362"/>
      <c r="K6" s="363"/>
      <c r="L6" s="363"/>
      <c r="M6" s="364"/>
    </row>
    <row r="7" spans="1:13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7"/>
      <c r="J7" s="365" t="s">
        <v>92</v>
      </c>
      <c r="K7" s="365" t="s">
        <v>93</v>
      </c>
      <c r="L7" s="367" t="s">
        <v>94</v>
      </c>
      <c r="M7" s="367"/>
    </row>
    <row r="8" spans="1:13" s="2" customFormat="1" ht="84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21" t="s">
        <v>234</v>
      </c>
      <c r="J8" s="366"/>
      <c r="K8" s="366"/>
      <c r="L8" s="21" t="s">
        <v>16</v>
      </c>
      <c r="M8" s="21" t="s">
        <v>98</v>
      </c>
    </row>
    <row r="9" spans="1:13" s="2" customFormat="1" ht="13.5" customHeight="1">
      <c r="A9" s="7" t="s">
        <v>17</v>
      </c>
      <c r="B9" s="35" t="s">
        <v>18</v>
      </c>
      <c r="C9" s="34">
        <v>1</v>
      </c>
      <c r="D9" s="34">
        <v>2</v>
      </c>
      <c r="E9" s="34">
        <v>3</v>
      </c>
      <c r="F9" s="34">
        <v>4</v>
      </c>
      <c r="G9" s="34">
        <v>5</v>
      </c>
      <c r="H9" s="34">
        <v>6</v>
      </c>
      <c r="I9" s="34">
        <v>7</v>
      </c>
      <c r="J9" s="34">
        <v>8</v>
      </c>
      <c r="K9" s="34">
        <v>9</v>
      </c>
      <c r="L9" s="34">
        <v>10</v>
      </c>
      <c r="M9" s="34">
        <v>11</v>
      </c>
    </row>
    <row r="10" spans="1:13" s="1" customFormat="1" ht="13.5" customHeight="1">
      <c r="A10" s="3" t="s">
        <v>2</v>
      </c>
      <c r="B10" s="35" t="s">
        <v>3</v>
      </c>
      <c r="C10" s="61"/>
      <c r="D10" s="61"/>
      <c r="E10" s="61"/>
      <c r="F10" s="61"/>
      <c r="G10" s="156" t="s">
        <v>251</v>
      </c>
      <c r="H10" s="156" t="s">
        <v>251</v>
      </c>
      <c r="I10" s="156" t="s">
        <v>251</v>
      </c>
      <c r="J10" s="61"/>
      <c r="K10" s="61"/>
      <c r="L10" s="61"/>
      <c r="M10" s="61"/>
    </row>
    <row r="11" spans="1:13" s="1" customFormat="1" ht="13.5" customHeight="1" hidden="1">
      <c r="A11" s="4"/>
      <c r="B11" s="170"/>
      <c r="C11" s="31"/>
      <c r="D11" s="147"/>
      <c r="E11" s="147"/>
      <c r="F11" s="147"/>
      <c r="G11" s="152"/>
      <c r="H11" s="152"/>
      <c r="I11" s="152"/>
      <c r="J11" s="147"/>
      <c r="K11" s="147"/>
      <c r="L11" s="147"/>
      <c r="M11" s="148"/>
    </row>
    <row r="12" spans="1:13" s="1" customFormat="1" ht="13.5" customHeight="1">
      <c r="A12" s="4" t="s">
        <v>244</v>
      </c>
      <c r="B12" s="36" t="s">
        <v>4</v>
      </c>
      <c r="C12" s="65"/>
      <c r="D12" s="65"/>
      <c r="E12" s="65"/>
      <c r="F12" s="65"/>
      <c r="G12" s="144" t="s">
        <v>251</v>
      </c>
      <c r="H12" s="144" t="s">
        <v>251</v>
      </c>
      <c r="I12" s="144" t="s">
        <v>251</v>
      </c>
      <c r="J12" s="65"/>
      <c r="K12" s="65"/>
      <c r="L12" s="65"/>
      <c r="M12" s="65"/>
    </row>
    <row r="13" spans="1:13" s="1" customFormat="1" ht="13.5" customHeight="1">
      <c r="A13" s="3" t="s">
        <v>0</v>
      </c>
      <c r="B13" s="36" t="s">
        <v>5</v>
      </c>
      <c r="C13" s="61"/>
      <c r="D13" s="61"/>
      <c r="E13" s="61"/>
      <c r="F13" s="61"/>
      <c r="G13" s="156" t="s">
        <v>251</v>
      </c>
      <c r="H13" s="156" t="s">
        <v>251</v>
      </c>
      <c r="I13" s="156" t="s">
        <v>251</v>
      </c>
      <c r="J13" s="61"/>
      <c r="K13" s="61"/>
      <c r="L13" s="61"/>
      <c r="M13" s="61"/>
    </row>
    <row r="14" spans="1:13" s="1" customFormat="1" ht="13.5" customHeight="1" hidden="1">
      <c r="A14" s="4" t="s">
        <v>35</v>
      </c>
      <c r="B14" s="45"/>
      <c r="C14" s="7"/>
      <c r="D14" s="7"/>
      <c r="E14" s="7"/>
      <c r="F14" s="7"/>
      <c r="G14" s="155"/>
      <c r="H14" s="155"/>
      <c r="I14" s="155"/>
      <c r="J14" s="7"/>
      <c r="K14" s="7"/>
      <c r="L14" s="7"/>
      <c r="M14" s="7"/>
    </row>
    <row r="15" spans="1:13" s="1" customFormat="1" ht="13.5" customHeight="1">
      <c r="A15" s="4" t="s">
        <v>244</v>
      </c>
      <c r="B15" s="36" t="s">
        <v>6</v>
      </c>
      <c r="C15" s="61"/>
      <c r="D15" s="61"/>
      <c r="E15" s="61"/>
      <c r="F15" s="61"/>
      <c r="G15" s="156" t="s">
        <v>251</v>
      </c>
      <c r="H15" s="156" t="s">
        <v>251</v>
      </c>
      <c r="I15" s="156" t="s">
        <v>251</v>
      </c>
      <c r="J15" s="61"/>
      <c r="K15" s="61"/>
      <c r="L15" s="61"/>
      <c r="M15" s="61"/>
    </row>
    <row r="16" spans="1:13" s="1" customFormat="1" ht="13.5" customHeight="1">
      <c r="A16" s="3" t="s">
        <v>1</v>
      </c>
      <c r="B16" s="36" t="s">
        <v>7</v>
      </c>
      <c r="C16" s="61"/>
      <c r="D16" s="61"/>
      <c r="E16" s="61"/>
      <c r="F16" s="61"/>
      <c r="G16" s="156" t="s">
        <v>251</v>
      </c>
      <c r="H16" s="156" t="s">
        <v>251</v>
      </c>
      <c r="I16" s="156" t="s">
        <v>251</v>
      </c>
      <c r="J16" s="61"/>
      <c r="K16" s="61"/>
      <c r="L16" s="61"/>
      <c r="M16" s="61"/>
    </row>
    <row r="17" spans="1:13" s="1" customFormat="1" ht="13.5" customHeight="1" hidden="1">
      <c r="A17" s="4" t="s">
        <v>35</v>
      </c>
      <c r="B17" s="52"/>
      <c r="C17" s="7"/>
      <c r="D17" s="7"/>
      <c r="E17" s="7"/>
      <c r="F17" s="7"/>
      <c r="G17" s="155"/>
      <c r="H17" s="155"/>
      <c r="I17" s="155"/>
      <c r="J17" s="7"/>
      <c r="K17" s="7"/>
      <c r="L17" s="7"/>
      <c r="M17" s="7"/>
    </row>
    <row r="18" spans="1:13" s="1" customFormat="1" ht="13.5" customHeight="1">
      <c r="A18" s="4" t="s">
        <v>277</v>
      </c>
      <c r="B18" s="36" t="s">
        <v>8</v>
      </c>
      <c r="C18" s="61"/>
      <c r="D18" s="61"/>
      <c r="E18" s="61"/>
      <c r="F18" s="61"/>
      <c r="G18" s="156" t="s">
        <v>251</v>
      </c>
      <c r="H18" s="156" t="s">
        <v>251</v>
      </c>
      <c r="I18" s="156" t="s">
        <v>251</v>
      </c>
      <c r="J18" s="61"/>
      <c r="K18" s="61"/>
      <c r="L18" s="61"/>
      <c r="M18" s="61"/>
    </row>
    <row r="19" spans="1:13" s="1" customFormat="1" ht="13.5" customHeight="1">
      <c r="A19" s="17" t="s">
        <v>52</v>
      </c>
      <c r="B19" s="37" t="s">
        <v>9</v>
      </c>
      <c r="C19" s="61"/>
      <c r="D19" s="61"/>
      <c r="E19" s="61"/>
      <c r="F19" s="61"/>
      <c r="G19" s="156" t="s">
        <v>251</v>
      </c>
      <c r="H19" s="156" t="s">
        <v>251</v>
      </c>
      <c r="I19" s="156" t="s">
        <v>251</v>
      </c>
      <c r="J19" s="61"/>
      <c r="K19" s="61"/>
      <c r="L19" s="61"/>
      <c r="M19" s="61"/>
    </row>
    <row r="20" spans="1:13" s="1" customFormat="1" ht="13.5" customHeight="1" hidden="1">
      <c r="A20" s="4" t="s">
        <v>35</v>
      </c>
      <c r="B20" s="45"/>
      <c r="C20" s="7"/>
      <c r="D20" s="7"/>
      <c r="E20" s="7"/>
      <c r="F20" s="7"/>
      <c r="G20" s="155"/>
      <c r="H20" s="155"/>
      <c r="I20" s="155"/>
      <c r="J20" s="7"/>
      <c r="K20" s="7"/>
      <c r="L20" s="7"/>
      <c r="M20" s="7"/>
    </row>
    <row r="21" spans="1:13" s="1" customFormat="1" ht="13.5" customHeight="1">
      <c r="A21" s="4" t="s">
        <v>244</v>
      </c>
      <c r="B21" s="36" t="s">
        <v>10</v>
      </c>
      <c r="C21" s="61"/>
      <c r="D21" s="61"/>
      <c r="E21" s="61"/>
      <c r="F21" s="61"/>
      <c r="G21" s="156" t="s">
        <v>251</v>
      </c>
      <c r="H21" s="156" t="s">
        <v>251</v>
      </c>
      <c r="I21" s="156" t="s">
        <v>251</v>
      </c>
      <c r="J21" s="61"/>
      <c r="K21" s="61"/>
      <c r="L21" s="61"/>
      <c r="M21" s="61"/>
    </row>
    <row r="22" spans="1:13" s="1" customFormat="1" ht="13.5" customHeight="1">
      <c r="A22" s="22" t="s">
        <v>53</v>
      </c>
      <c r="B22" s="37" t="s">
        <v>11</v>
      </c>
      <c r="C22" s="61"/>
      <c r="D22" s="61"/>
      <c r="E22" s="61"/>
      <c r="F22" s="61"/>
      <c r="G22" s="156" t="s">
        <v>251</v>
      </c>
      <c r="H22" s="156" t="s">
        <v>251</v>
      </c>
      <c r="I22" s="156" t="s">
        <v>251</v>
      </c>
      <c r="J22" s="61"/>
      <c r="K22" s="61"/>
      <c r="L22" s="61"/>
      <c r="M22" s="61"/>
    </row>
    <row r="23" spans="1:13" s="1" customFormat="1" ht="13.5" customHeight="1" hidden="1">
      <c r="A23" s="23" t="s">
        <v>35</v>
      </c>
      <c r="B23" s="52"/>
      <c r="C23" s="7"/>
      <c r="D23" s="7"/>
      <c r="E23" s="7"/>
      <c r="F23" s="7"/>
      <c r="G23" s="155"/>
      <c r="H23" s="155"/>
      <c r="I23" s="155"/>
      <c r="J23" s="7"/>
      <c r="K23" s="7"/>
      <c r="L23" s="7"/>
      <c r="M23" s="7"/>
    </row>
    <row r="24" spans="1:13" s="1" customFormat="1" ht="13.5" customHeight="1">
      <c r="A24" s="23" t="s">
        <v>244</v>
      </c>
      <c r="B24" s="36" t="s">
        <v>12</v>
      </c>
      <c r="C24" s="61"/>
      <c r="D24" s="61"/>
      <c r="E24" s="61"/>
      <c r="F24" s="61"/>
      <c r="G24" s="156" t="s">
        <v>251</v>
      </c>
      <c r="H24" s="156" t="s">
        <v>251</v>
      </c>
      <c r="I24" s="156" t="s">
        <v>251</v>
      </c>
      <c r="J24" s="61"/>
      <c r="K24" s="61"/>
      <c r="L24" s="61"/>
      <c r="M24" s="61"/>
    </row>
    <row r="25" spans="1:13" s="1" customFormat="1" ht="13.5" customHeight="1">
      <c r="A25" s="24" t="s">
        <v>54</v>
      </c>
      <c r="B25" s="37" t="s">
        <v>13</v>
      </c>
      <c r="C25" s="61"/>
      <c r="D25" s="61"/>
      <c r="E25" s="61"/>
      <c r="F25" s="61"/>
      <c r="G25" s="156" t="s">
        <v>251</v>
      </c>
      <c r="H25" s="156" t="s">
        <v>251</v>
      </c>
      <c r="I25" s="156" t="s">
        <v>251</v>
      </c>
      <c r="J25" s="61"/>
      <c r="K25" s="61"/>
      <c r="L25" s="61"/>
      <c r="M25" s="61"/>
    </row>
    <row r="26" spans="1:13" s="1" customFormat="1" ht="13.5" customHeight="1" hidden="1">
      <c r="A26" s="4" t="s">
        <v>35</v>
      </c>
      <c r="B26" s="45"/>
      <c r="C26" s="7"/>
      <c r="D26" s="7"/>
      <c r="E26" s="7"/>
      <c r="F26" s="7"/>
      <c r="G26" s="155"/>
      <c r="H26" s="155"/>
      <c r="I26" s="155"/>
      <c r="J26" s="7"/>
      <c r="K26" s="7"/>
      <c r="L26" s="7"/>
      <c r="M26" s="7"/>
    </row>
    <row r="27" spans="1:13" s="1" customFormat="1" ht="13.5" customHeight="1">
      <c r="A27" s="4" t="s">
        <v>244</v>
      </c>
      <c r="B27" s="36" t="s">
        <v>14</v>
      </c>
      <c r="C27" s="61"/>
      <c r="D27" s="61"/>
      <c r="E27" s="61"/>
      <c r="F27" s="61"/>
      <c r="G27" s="156" t="s">
        <v>251</v>
      </c>
      <c r="H27" s="156" t="s">
        <v>251</v>
      </c>
      <c r="I27" s="156" t="s">
        <v>251</v>
      </c>
      <c r="J27" s="61"/>
      <c r="K27" s="61"/>
      <c r="L27" s="61"/>
      <c r="M27" s="61"/>
    </row>
    <row r="28" spans="1:13" ht="13.5" customHeight="1">
      <c r="A28" s="20" t="s">
        <v>55</v>
      </c>
      <c r="B28" s="37" t="s">
        <v>15</v>
      </c>
      <c r="C28" s="61"/>
      <c r="D28" s="61"/>
      <c r="E28" s="61"/>
      <c r="F28" s="61"/>
      <c r="G28" s="156" t="s">
        <v>251</v>
      </c>
      <c r="H28" s="156" t="s">
        <v>251</v>
      </c>
      <c r="I28" s="156" t="s">
        <v>251</v>
      </c>
      <c r="J28" s="61"/>
      <c r="K28" s="61"/>
      <c r="L28" s="61"/>
      <c r="M28" s="61"/>
    </row>
    <row r="29" spans="1:13" ht="13.5" customHeight="1" hidden="1">
      <c r="A29" s="4" t="s">
        <v>35</v>
      </c>
      <c r="B29" s="45"/>
      <c r="C29" s="7"/>
      <c r="D29" s="7"/>
      <c r="E29" s="7"/>
      <c r="F29" s="7"/>
      <c r="G29" s="155"/>
      <c r="H29" s="155"/>
      <c r="I29" s="155"/>
      <c r="J29" s="7"/>
      <c r="K29" s="7"/>
      <c r="L29" s="7"/>
      <c r="M29" s="7"/>
    </row>
    <row r="30" spans="1:13" ht="13.5" customHeight="1">
      <c r="A30" s="4" t="s">
        <v>244</v>
      </c>
      <c r="B30" s="36" t="s">
        <v>58</v>
      </c>
      <c r="C30" s="61"/>
      <c r="D30" s="61"/>
      <c r="E30" s="61"/>
      <c r="F30" s="61"/>
      <c r="G30" s="156" t="s">
        <v>251</v>
      </c>
      <c r="H30" s="156" t="s">
        <v>251</v>
      </c>
      <c r="I30" s="156" t="s">
        <v>251</v>
      </c>
      <c r="J30" s="61"/>
      <c r="K30" s="61"/>
      <c r="L30" s="61"/>
      <c r="M30" s="61"/>
    </row>
    <row r="31" spans="1:13" ht="13.5" customHeight="1">
      <c r="A31" s="20" t="s">
        <v>56</v>
      </c>
      <c r="B31" s="37" t="s">
        <v>59</v>
      </c>
      <c r="C31" s="61"/>
      <c r="D31" s="61"/>
      <c r="E31" s="61"/>
      <c r="F31" s="61"/>
      <c r="G31" s="156" t="s">
        <v>251</v>
      </c>
      <c r="H31" s="156" t="s">
        <v>251</v>
      </c>
      <c r="I31" s="156" t="s">
        <v>251</v>
      </c>
      <c r="J31" s="61"/>
      <c r="K31" s="61"/>
      <c r="L31" s="61"/>
      <c r="M31" s="61"/>
    </row>
    <row r="32" spans="1:13" ht="13.5" customHeight="1" hidden="1">
      <c r="A32" s="4" t="s">
        <v>35</v>
      </c>
      <c r="B32" s="45"/>
      <c r="C32" s="7"/>
      <c r="D32" s="7"/>
      <c r="E32" s="7"/>
      <c r="F32" s="7"/>
      <c r="G32" s="155"/>
      <c r="H32" s="155"/>
      <c r="I32" s="155"/>
      <c r="J32" s="7"/>
      <c r="K32" s="7"/>
      <c r="L32" s="7"/>
      <c r="M32" s="7"/>
    </row>
    <row r="33" spans="1:13" ht="13.5" customHeight="1">
      <c r="A33" s="4" t="s">
        <v>244</v>
      </c>
      <c r="B33" s="36" t="s">
        <v>60</v>
      </c>
      <c r="C33" s="61"/>
      <c r="D33" s="61"/>
      <c r="E33" s="61"/>
      <c r="F33" s="61"/>
      <c r="G33" s="156" t="s">
        <v>251</v>
      </c>
      <c r="H33" s="156" t="s">
        <v>251</v>
      </c>
      <c r="I33" s="156" t="s">
        <v>251</v>
      </c>
      <c r="J33" s="61"/>
      <c r="K33" s="61"/>
      <c r="L33" s="61"/>
      <c r="M33" s="61"/>
    </row>
    <row r="34" spans="1:13" ht="13.5" customHeight="1">
      <c r="A34" s="3" t="s">
        <v>57</v>
      </c>
      <c r="B34" s="37" t="s">
        <v>61</v>
      </c>
      <c r="C34" s="61"/>
      <c r="D34" s="61"/>
      <c r="E34" s="61"/>
      <c r="F34" s="61"/>
      <c r="G34" s="156" t="s">
        <v>251</v>
      </c>
      <c r="H34" s="156" t="s">
        <v>251</v>
      </c>
      <c r="I34" s="156" t="s">
        <v>251</v>
      </c>
      <c r="J34" s="61"/>
      <c r="K34" s="61"/>
      <c r="L34" s="61"/>
      <c r="M34" s="61"/>
    </row>
    <row r="35" spans="1:13" ht="13.5" customHeight="1" hidden="1">
      <c r="A35" s="4" t="s">
        <v>35</v>
      </c>
      <c r="B35" s="45"/>
      <c r="C35" s="7"/>
      <c r="D35" s="7"/>
      <c r="E35" s="7"/>
      <c r="F35" s="7"/>
      <c r="G35" s="155"/>
      <c r="H35" s="155"/>
      <c r="I35" s="155"/>
      <c r="J35" s="7"/>
      <c r="K35" s="7"/>
      <c r="L35" s="7"/>
      <c r="M35" s="7"/>
    </row>
    <row r="36" spans="1:13" ht="13.5" customHeight="1" thickBot="1">
      <c r="A36" s="190" t="s">
        <v>244</v>
      </c>
      <c r="B36" s="191" t="s">
        <v>62</v>
      </c>
      <c r="C36" s="198"/>
      <c r="D36" s="198"/>
      <c r="E36" s="198"/>
      <c r="F36" s="198"/>
      <c r="G36" s="199" t="s">
        <v>251</v>
      </c>
      <c r="H36" s="199" t="s">
        <v>251</v>
      </c>
      <c r="I36" s="199" t="s">
        <v>251</v>
      </c>
      <c r="J36" s="198"/>
      <c r="K36" s="198"/>
      <c r="L36" s="198"/>
      <c r="M36" s="198"/>
    </row>
    <row r="37" spans="1:13" ht="13.5" customHeight="1">
      <c r="A37" s="3" t="s">
        <v>28</v>
      </c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</row>
    <row r="38" spans="1:13" ht="13.5" customHeight="1">
      <c r="A38" s="16" t="s">
        <v>70</v>
      </c>
      <c r="B38" s="37" t="s">
        <v>63</v>
      </c>
      <c r="C38" s="173">
        <f>C10+C13+C16+C19+C22+C25+C28+C31+C34</f>
        <v>0</v>
      </c>
      <c r="D38" s="173">
        <f aca="true" t="shared" si="0" ref="D38:M38">D10+D13+D16+D19+D22+D25+D28+D31+D34</f>
        <v>0</v>
      </c>
      <c r="E38" s="173">
        <f t="shared" si="0"/>
        <v>0</v>
      </c>
      <c r="F38" s="173">
        <f t="shared" si="0"/>
        <v>0</v>
      </c>
      <c r="G38" s="173" t="s">
        <v>251</v>
      </c>
      <c r="H38" s="173" t="s">
        <v>251</v>
      </c>
      <c r="I38" s="173" t="s">
        <v>251</v>
      </c>
      <c r="J38" s="173">
        <f t="shared" si="0"/>
        <v>0</v>
      </c>
      <c r="K38" s="173">
        <f t="shared" si="0"/>
        <v>0</v>
      </c>
      <c r="L38" s="173">
        <f t="shared" si="0"/>
        <v>0</v>
      </c>
      <c r="M38" s="173">
        <f t="shared" si="0"/>
        <v>0</v>
      </c>
    </row>
    <row r="39" spans="1:13" ht="13.5" customHeight="1">
      <c r="A39" s="4" t="s">
        <v>36</v>
      </c>
      <c r="B39" s="17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3"/>
    </row>
    <row r="40" spans="1:13" ht="13.5" customHeight="1">
      <c r="A40" s="19" t="s">
        <v>71</v>
      </c>
      <c r="B40" s="38" t="s">
        <v>64</v>
      </c>
      <c r="C40" s="144">
        <f>C12+C15+C18+C21+C24+C27+C30+C33+C36</f>
        <v>0</v>
      </c>
      <c r="D40" s="144">
        <f aca="true" t="shared" si="1" ref="D40:M40">D12+D15+D18+D21+D24+D27+D30+D33+D36</f>
        <v>0</v>
      </c>
      <c r="E40" s="144">
        <f t="shared" si="1"/>
        <v>0</v>
      </c>
      <c r="F40" s="144">
        <f t="shared" si="1"/>
        <v>0</v>
      </c>
      <c r="G40" s="144" t="s">
        <v>251</v>
      </c>
      <c r="H40" s="144" t="s">
        <v>251</v>
      </c>
      <c r="I40" s="144" t="s">
        <v>251</v>
      </c>
      <c r="J40" s="144">
        <f t="shared" si="1"/>
        <v>0</v>
      </c>
      <c r="K40" s="144">
        <f t="shared" si="1"/>
        <v>0</v>
      </c>
      <c r="L40" s="144">
        <f t="shared" si="1"/>
        <v>0</v>
      </c>
      <c r="M40" s="144">
        <f t="shared" si="1"/>
        <v>0</v>
      </c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 selectLockedCells="1"/>
  <mergeCells count="15">
    <mergeCell ref="C3:M3"/>
    <mergeCell ref="C4:M4"/>
    <mergeCell ref="A2:A8"/>
    <mergeCell ref="B2:B8"/>
    <mergeCell ref="C2:M2"/>
    <mergeCell ref="C5:C8"/>
    <mergeCell ref="D5:D8"/>
    <mergeCell ref="E5:I6"/>
    <mergeCell ref="J5:M6"/>
    <mergeCell ref="E7:E8"/>
    <mergeCell ref="F7:F8"/>
    <mergeCell ref="G7:I7"/>
    <mergeCell ref="J7:J8"/>
    <mergeCell ref="K7:K8"/>
    <mergeCell ref="L7:M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>
    <tabColor rgb="FF0070C0"/>
  </sheetPr>
  <dimension ref="A1:M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9" width="11.1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1.875" style="9" customWidth="1"/>
  </cols>
  <sheetData>
    <row r="1" spans="1:13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3.5" customHeight="1">
      <c r="A3" s="375"/>
      <c r="B3" s="378"/>
      <c r="C3" s="368" t="s">
        <v>141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2" customFormat="1" ht="15">
      <c r="A4" s="375"/>
      <c r="B4" s="378"/>
      <c r="C4" s="371" t="s">
        <v>125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8"/>
      <c r="J5" s="356" t="s">
        <v>95</v>
      </c>
      <c r="K5" s="357"/>
      <c r="L5" s="357"/>
      <c r="M5" s="358"/>
    </row>
    <row r="6" spans="1:13" s="2" customFormat="1" ht="12" customHeight="1">
      <c r="A6" s="375"/>
      <c r="B6" s="378"/>
      <c r="C6" s="380"/>
      <c r="D6" s="380"/>
      <c r="E6" s="362"/>
      <c r="F6" s="363"/>
      <c r="G6" s="363"/>
      <c r="H6" s="363"/>
      <c r="I6" s="364"/>
      <c r="J6" s="362"/>
      <c r="K6" s="363"/>
      <c r="L6" s="363"/>
      <c r="M6" s="364"/>
    </row>
    <row r="7" spans="1:13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7"/>
      <c r="J7" s="365" t="s">
        <v>92</v>
      </c>
      <c r="K7" s="365" t="s">
        <v>93</v>
      </c>
      <c r="L7" s="367" t="s">
        <v>94</v>
      </c>
      <c r="M7" s="367"/>
    </row>
    <row r="8" spans="1:13" s="2" customFormat="1" ht="72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21" t="s">
        <v>126</v>
      </c>
      <c r="J8" s="366"/>
      <c r="K8" s="366"/>
      <c r="L8" s="21" t="s">
        <v>16</v>
      </c>
      <c r="M8" s="21" t="s">
        <v>98</v>
      </c>
    </row>
    <row r="9" spans="1:13" s="2" customFormat="1" ht="13.5" customHeight="1">
      <c r="A9" s="7" t="s">
        <v>17</v>
      </c>
      <c r="B9" s="35" t="s">
        <v>18</v>
      </c>
      <c r="C9" s="34">
        <v>272</v>
      </c>
      <c r="D9" s="34">
        <v>273</v>
      </c>
      <c r="E9" s="34">
        <v>274</v>
      </c>
      <c r="F9" s="34">
        <v>275</v>
      </c>
      <c r="G9" s="34">
        <v>276</v>
      </c>
      <c r="H9" s="34">
        <v>277</v>
      </c>
      <c r="I9" s="34">
        <v>278</v>
      </c>
      <c r="J9" s="34">
        <v>279</v>
      </c>
      <c r="K9" s="34">
        <v>280</v>
      </c>
      <c r="L9" s="34">
        <v>281</v>
      </c>
      <c r="M9" s="34">
        <v>282</v>
      </c>
    </row>
    <row r="10" spans="1:13" s="1" customFormat="1" ht="13.5" customHeight="1">
      <c r="A10" s="3" t="s">
        <v>2</v>
      </c>
      <c r="B10" s="233" t="s">
        <v>3</v>
      </c>
      <c r="C10" s="61"/>
      <c r="D10" s="61"/>
      <c r="E10" s="61"/>
      <c r="F10" s="61"/>
      <c r="G10" s="237" t="s">
        <v>251</v>
      </c>
      <c r="H10" s="237" t="s">
        <v>251</v>
      </c>
      <c r="I10" s="237" t="s">
        <v>251</v>
      </c>
      <c r="J10" s="61"/>
      <c r="K10" s="61"/>
      <c r="L10" s="61"/>
      <c r="M10" s="61"/>
    </row>
    <row r="11" spans="1:13" s="1" customFormat="1" ht="13.5" customHeight="1" hidden="1">
      <c r="A11" s="4"/>
      <c r="B11" s="170"/>
      <c r="C11" s="7"/>
      <c r="D11" s="7"/>
      <c r="E11" s="7"/>
      <c r="F11" s="7"/>
      <c r="G11" s="237"/>
      <c r="H11" s="237"/>
      <c r="I11" s="237"/>
      <c r="J11" s="7"/>
      <c r="K11" s="7"/>
      <c r="L11" s="7"/>
      <c r="M11" s="7"/>
    </row>
    <row r="12" spans="1:13" s="1" customFormat="1" ht="13.5" customHeight="1">
      <c r="A12" s="4" t="s">
        <v>244</v>
      </c>
      <c r="B12" s="187" t="s">
        <v>4</v>
      </c>
      <c r="C12" s="61"/>
      <c r="D12" s="61"/>
      <c r="E12" s="61"/>
      <c r="F12" s="61"/>
      <c r="G12" s="237" t="s">
        <v>251</v>
      </c>
      <c r="H12" s="237" t="s">
        <v>251</v>
      </c>
      <c r="I12" s="237" t="s">
        <v>251</v>
      </c>
      <c r="J12" s="61"/>
      <c r="K12" s="61"/>
      <c r="L12" s="61"/>
      <c r="M12" s="61"/>
    </row>
    <row r="13" spans="1:13" s="1" customFormat="1" ht="13.5" customHeight="1">
      <c r="A13" s="3" t="s">
        <v>0</v>
      </c>
      <c r="B13" s="234" t="s">
        <v>5</v>
      </c>
      <c r="C13" s="61"/>
      <c r="D13" s="61"/>
      <c r="E13" s="61"/>
      <c r="F13" s="61"/>
      <c r="G13" s="237" t="s">
        <v>251</v>
      </c>
      <c r="H13" s="237" t="s">
        <v>251</v>
      </c>
      <c r="I13" s="237" t="s">
        <v>251</v>
      </c>
      <c r="J13" s="61"/>
      <c r="K13" s="61"/>
      <c r="L13" s="61"/>
      <c r="M13" s="61"/>
    </row>
    <row r="14" spans="1:13" s="1" customFormat="1" ht="13.5" customHeight="1" hidden="1">
      <c r="A14" s="4" t="s">
        <v>35</v>
      </c>
      <c r="B14" s="52"/>
      <c r="C14" s="7"/>
      <c r="D14" s="7"/>
      <c r="E14" s="7"/>
      <c r="F14" s="7"/>
      <c r="G14" s="237"/>
      <c r="H14" s="237"/>
      <c r="I14" s="237"/>
      <c r="J14" s="7"/>
      <c r="K14" s="7"/>
      <c r="L14" s="7"/>
      <c r="M14" s="7"/>
    </row>
    <row r="15" spans="1:13" s="1" customFormat="1" ht="13.5" customHeight="1">
      <c r="A15" s="4" t="s">
        <v>244</v>
      </c>
      <c r="B15" s="233" t="s">
        <v>6</v>
      </c>
      <c r="C15" s="61"/>
      <c r="D15" s="61"/>
      <c r="E15" s="61"/>
      <c r="F15" s="61"/>
      <c r="G15" s="237" t="s">
        <v>251</v>
      </c>
      <c r="H15" s="237" t="s">
        <v>251</v>
      </c>
      <c r="I15" s="237" t="s">
        <v>251</v>
      </c>
      <c r="J15" s="61"/>
      <c r="K15" s="61"/>
      <c r="L15" s="61"/>
      <c r="M15" s="61"/>
    </row>
    <row r="16" spans="1:13" s="1" customFormat="1" ht="13.5" customHeight="1">
      <c r="A16" s="3" t="s">
        <v>1</v>
      </c>
      <c r="B16" s="234" t="s">
        <v>7</v>
      </c>
      <c r="C16" s="61"/>
      <c r="D16" s="61"/>
      <c r="E16" s="61"/>
      <c r="F16" s="61"/>
      <c r="G16" s="237" t="s">
        <v>251</v>
      </c>
      <c r="H16" s="237" t="s">
        <v>251</v>
      </c>
      <c r="I16" s="237" t="s">
        <v>251</v>
      </c>
      <c r="J16" s="61"/>
      <c r="K16" s="61"/>
      <c r="L16" s="61"/>
      <c r="M16" s="61"/>
    </row>
    <row r="17" spans="1:13" s="1" customFormat="1" ht="13.5" customHeight="1" hidden="1">
      <c r="A17" s="4" t="s">
        <v>35</v>
      </c>
      <c r="B17" s="174"/>
      <c r="C17" s="7"/>
      <c r="D17" s="7"/>
      <c r="E17" s="7"/>
      <c r="F17" s="7"/>
      <c r="G17" s="237"/>
      <c r="H17" s="237"/>
      <c r="I17" s="237"/>
      <c r="J17" s="7"/>
      <c r="K17" s="7"/>
      <c r="L17" s="7"/>
      <c r="M17" s="7"/>
    </row>
    <row r="18" spans="1:13" s="1" customFormat="1" ht="13.5" customHeight="1">
      <c r="A18" s="4" t="s">
        <v>277</v>
      </c>
      <c r="B18" s="187" t="s">
        <v>8</v>
      </c>
      <c r="C18" s="61"/>
      <c r="D18" s="61"/>
      <c r="E18" s="61"/>
      <c r="F18" s="61"/>
      <c r="G18" s="237" t="s">
        <v>251</v>
      </c>
      <c r="H18" s="237" t="s">
        <v>251</v>
      </c>
      <c r="I18" s="237" t="s">
        <v>251</v>
      </c>
      <c r="J18" s="61"/>
      <c r="K18" s="61"/>
      <c r="L18" s="61"/>
      <c r="M18" s="61"/>
    </row>
    <row r="19" spans="1:13" s="1" customFormat="1" ht="13.5" customHeight="1">
      <c r="A19" s="17" t="s">
        <v>52</v>
      </c>
      <c r="B19" s="234" t="s">
        <v>9</v>
      </c>
      <c r="C19" s="61"/>
      <c r="D19" s="61"/>
      <c r="E19" s="61"/>
      <c r="F19" s="61"/>
      <c r="G19" s="237" t="s">
        <v>251</v>
      </c>
      <c r="H19" s="237" t="s">
        <v>251</v>
      </c>
      <c r="I19" s="237" t="s">
        <v>251</v>
      </c>
      <c r="J19" s="61"/>
      <c r="K19" s="61"/>
      <c r="L19" s="61"/>
      <c r="M19" s="61"/>
    </row>
    <row r="20" spans="1:13" s="1" customFormat="1" ht="13.5" customHeight="1" hidden="1">
      <c r="A20" s="4" t="s">
        <v>35</v>
      </c>
      <c r="B20" s="174"/>
      <c r="C20" s="7"/>
      <c r="D20" s="7"/>
      <c r="E20" s="7"/>
      <c r="F20" s="7"/>
      <c r="G20" s="237"/>
      <c r="H20" s="237"/>
      <c r="I20" s="237"/>
      <c r="J20" s="7"/>
      <c r="K20" s="7"/>
      <c r="L20" s="7"/>
      <c r="M20" s="7"/>
    </row>
    <row r="21" spans="1:13" s="1" customFormat="1" ht="13.5" customHeight="1">
      <c r="A21" s="4" t="s">
        <v>244</v>
      </c>
      <c r="B21" s="187" t="s">
        <v>10</v>
      </c>
      <c r="C21" s="61"/>
      <c r="D21" s="61"/>
      <c r="E21" s="61"/>
      <c r="F21" s="61"/>
      <c r="G21" s="237" t="s">
        <v>251</v>
      </c>
      <c r="H21" s="237" t="s">
        <v>251</v>
      </c>
      <c r="I21" s="237" t="s">
        <v>251</v>
      </c>
      <c r="J21" s="61"/>
      <c r="K21" s="61"/>
      <c r="L21" s="61"/>
      <c r="M21" s="61"/>
    </row>
    <row r="22" spans="1:13" s="1" customFormat="1" ht="13.5" customHeight="1">
      <c r="A22" s="22" t="s">
        <v>53</v>
      </c>
      <c r="B22" s="234" t="s">
        <v>11</v>
      </c>
      <c r="C22" s="61"/>
      <c r="D22" s="61"/>
      <c r="E22" s="61"/>
      <c r="F22" s="61"/>
      <c r="G22" s="237" t="s">
        <v>251</v>
      </c>
      <c r="H22" s="237" t="s">
        <v>251</v>
      </c>
      <c r="I22" s="237" t="s">
        <v>251</v>
      </c>
      <c r="J22" s="61"/>
      <c r="K22" s="61"/>
      <c r="L22" s="61"/>
      <c r="M22" s="61"/>
    </row>
    <row r="23" spans="1:13" s="1" customFormat="1" ht="13.5" customHeight="1" hidden="1">
      <c r="A23" s="23" t="s">
        <v>35</v>
      </c>
      <c r="B23" s="174"/>
      <c r="C23" s="7"/>
      <c r="D23" s="7"/>
      <c r="E23" s="7"/>
      <c r="F23" s="7"/>
      <c r="G23" s="237"/>
      <c r="H23" s="237"/>
      <c r="I23" s="237"/>
      <c r="J23" s="7"/>
      <c r="K23" s="7"/>
      <c r="L23" s="7"/>
      <c r="M23" s="7"/>
    </row>
    <row r="24" spans="1:13" s="1" customFormat="1" ht="13.5" customHeight="1">
      <c r="A24" s="23" t="s">
        <v>244</v>
      </c>
      <c r="B24" s="187" t="s">
        <v>12</v>
      </c>
      <c r="C24" s="61"/>
      <c r="D24" s="61"/>
      <c r="E24" s="61"/>
      <c r="F24" s="61"/>
      <c r="G24" s="237" t="s">
        <v>251</v>
      </c>
      <c r="H24" s="237" t="s">
        <v>251</v>
      </c>
      <c r="I24" s="237" t="s">
        <v>251</v>
      </c>
      <c r="J24" s="61"/>
      <c r="K24" s="61"/>
      <c r="L24" s="61"/>
      <c r="M24" s="61"/>
    </row>
    <row r="25" spans="1:13" s="1" customFormat="1" ht="13.5" customHeight="1">
      <c r="A25" s="24" t="s">
        <v>54</v>
      </c>
      <c r="B25" s="234" t="s">
        <v>13</v>
      </c>
      <c r="C25" s="61"/>
      <c r="D25" s="61"/>
      <c r="E25" s="61"/>
      <c r="F25" s="61"/>
      <c r="G25" s="237" t="s">
        <v>251</v>
      </c>
      <c r="H25" s="237" t="s">
        <v>251</v>
      </c>
      <c r="I25" s="237" t="s">
        <v>251</v>
      </c>
      <c r="J25" s="61"/>
      <c r="K25" s="61"/>
      <c r="L25" s="61"/>
      <c r="M25" s="61"/>
    </row>
    <row r="26" spans="1:13" s="1" customFormat="1" ht="13.5" customHeight="1" hidden="1">
      <c r="A26" s="4" t="s">
        <v>35</v>
      </c>
      <c r="B26" s="174"/>
      <c r="C26" s="7"/>
      <c r="D26" s="7"/>
      <c r="E26" s="7"/>
      <c r="F26" s="7"/>
      <c r="G26" s="237"/>
      <c r="H26" s="237"/>
      <c r="I26" s="237"/>
      <c r="J26" s="7"/>
      <c r="K26" s="7"/>
      <c r="L26" s="7"/>
      <c r="M26" s="7"/>
    </row>
    <row r="27" spans="1:13" s="1" customFormat="1" ht="13.5" customHeight="1">
      <c r="A27" s="4" t="s">
        <v>244</v>
      </c>
      <c r="B27" s="187" t="s">
        <v>14</v>
      </c>
      <c r="C27" s="61"/>
      <c r="D27" s="61"/>
      <c r="E27" s="61"/>
      <c r="F27" s="61"/>
      <c r="G27" s="237" t="s">
        <v>251</v>
      </c>
      <c r="H27" s="237" t="s">
        <v>251</v>
      </c>
      <c r="I27" s="237" t="s">
        <v>251</v>
      </c>
      <c r="J27" s="61"/>
      <c r="K27" s="61"/>
      <c r="L27" s="61"/>
      <c r="M27" s="61"/>
    </row>
    <row r="28" spans="1:13" ht="13.5" customHeight="1">
      <c r="A28" s="20" t="s">
        <v>55</v>
      </c>
      <c r="B28" s="234" t="s">
        <v>15</v>
      </c>
      <c r="C28" s="61"/>
      <c r="D28" s="61"/>
      <c r="E28" s="61"/>
      <c r="F28" s="61"/>
      <c r="G28" s="237" t="s">
        <v>251</v>
      </c>
      <c r="H28" s="237" t="s">
        <v>251</v>
      </c>
      <c r="I28" s="237" t="s">
        <v>251</v>
      </c>
      <c r="J28" s="61"/>
      <c r="K28" s="61"/>
      <c r="L28" s="61"/>
      <c r="M28" s="61"/>
    </row>
    <row r="29" spans="1:13" ht="13.5" customHeight="1" hidden="1">
      <c r="A29" s="4" t="s">
        <v>35</v>
      </c>
      <c r="B29" s="174"/>
      <c r="C29" s="7"/>
      <c r="D29" s="7"/>
      <c r="E29" s="7"/>
      <c r="F29" s="7"/>
      <c r="G29" s="237"/>
      <c r="H29" s="237"/>
      <c r="I29" s="237"/>
      <c r="J29" s="7"/>
      <c r="K29" s="7"/>
      <c r="L29" s="7"/>
      <c r="M29" s="7"/>
    </row>
    <row r="30" spans="1:13" ht="13.5" customHeight="1">
      <c r="A30" s="4" t="s">
        <v>244</v>
      </c>
      <c r="B30" s="187" t="s">
        <v>58</v>
      </c>
      <c r="C30" s="61"/>
      <c r="D30" s="61"/>
      <c r="E30" s="61"/>
      <c r="F30" s="61"/>
      <c r="G30" s="237" t="s">
        <v>251</v>
      </c>
      <c r="H30" s="237" t="s">
        <v>251</v>
      </c>
      <c r="I30" s="237" t="s">
        <v>251</v>
      </c>
      <c r="J30" s="61"/>
      <c r="K30" s="61"/>
      <c r="L30" s="61"/>
      <c r="M30" s="61"/>
    </row>
    <row r="31" spans="1:13" ht="13.5" customHeight="1">
      <c r="A31" s="20" t="s">
        <v>56</v>
      </c>
      <c r="B31" s="234" t="s">
        <v>59</v>
      </c>
      <c r="C31" s="61"/>
      <c r="D31" s="61"/>
      <c r="E31" s="61"/>
      <c r="F31" s="61"/>
      <c r="G31" s="237" t="s">
        <v>251</v>
      </c>
      <c r="H31" s="237" t="s">
        <v>251</v>
      </c>
      <c r="I31" s="237" t="s">
        <v>251</v>
      </c>
      <c r="J31" s="61"/>
      <c r="K31" s="61"/>
      <c r="L31" s="61"/>
      <c r="M31" s="61"/>
    </row>
    <row r="32" spans="1:13" ht="13.5" customHeight="1" hidden="1">
      <c r="A32" s="4" t="s">
        <v>35</v>
      </c>
      <c r="B32" s="174"/>
      <c r="C32" s="7"/>
      <c r="D32" s="7"/>
      <c r="E32" s="7"/>
      <c r="F32" s="7"/>
      <c r="G32" s="237"/>
      <c r="H32" s="237"/>
      <c r="I32" s="237"/>
      <c r="J32" s="7"/>
      <c r="K32" s="7"/>
      <c r="L32" s="7"/>
      <c r="M32" s="7"/>
    </row>
    <row r="33" spans="1:13" ht="13.5" customHeight="1">
      <c r="A33" s="4" t="s">
        <v>244</v>
      </c>
      <c r="B33" s="187" t="s">
        <v>60</v>
      </c>
      <c r="C33" s="61"/>
      <c r="D33" s="61"/>
      <c r="E33" s="61"/>
      <c r="F33" s="61"/>
      <c r="G33" s="237" t="s">
        <v>251</v>
      </c>
      <c r="H33" s="237" t="s">
        <v>251</v>
      </c>
      <c r="I33" s="237" t="s">
        <v>251</v>
      </c>
      <c r="J33" s="61"/>
      <c r="K33" s="61"/>
      <c r="L33" s="61"/>
      <c r="M33" s="61"/>
    </row>
    <row r="34" spans="1:13" ht="13.5" customHeight="1">
      <c r="A34" s="3" t="s">
        <v>57</v>
      </c>
      <c r="B34" s="234" t="s">
        <v>61</v>
      </c>
      <c r="C34" s="61"/>
      <c r="D34" s="61"/>
      <c r="E34" s="61"/>
      <c r="F34" s="61"/>
      <c r="G34" s="237" t="s">
        <v>251</v>
      </c>
      <c r="H34" s="237" t="s">
        <v>251</v>
      </c>
      <c r="I34" s="237" t="s">
        <v>251</v>
      </c>
      <c r="J34" s="61"/>
      <c r="K34" s="61"/>
      <c r="L34" s="61"/>
      <c r="M34" s="61"/>
    </row>
    <row r="35" spans="1:13" ht="13.5" customHeight="1" hidden="1">
      <c r="A35" s="4" t="s">
        <v>35</v>
      </c>
      <c r="B35" s="174"/>
      <c r="C35" s="7"/>
      <c r="D35" s="7"/>
      <c r="E35" s="7"/>
      <c r="F35" s="7"/>
      <c r="G35" s="237"/>
      <c r="H35" s="237"/>
      <c r="I35" s="237"/>
      <c r="J35" s="7"/>
      <c r="K35" s="7"/>
      <c r="L35" s="7"/>
      <c r="M35" s="7"/>
    </row>
    <row r="36" spans="1:13" ht="13.5" customHeight="1" thickBot="1">
      <c r="A36" s="190" t="s">
        <v>244</v>
      </c>
      <c r="B36" s="235" t="s">
        <v>62</v>
      </c>
      <c r="C36" s="198"/>
      <c r="D36" s="198"/>
      <c r="E36" s="198"/>
      <c r="F36" s="198"/>
      <c r="G36" s="256" t="s">
        <v>251</v>
      </c>
      <c r="H36" s="256" t="s">
        <v>251</v>
      </c>
      <c r="I36" s="256" t="s">
        <v>251</v>
      </c>
      <c r="J36" s="198"/>
      <c r="K36" s="198"/>
      <c r="L36" s="198"/>
      <c r="M36" s="198"/>
    </row>
    <row r="37" spans="1:13" ht="13.5" customHeight="1">
      <c r="A37" s="3" t="s">
        <v>28</v>
      </c>
      <c r="B37" s="255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</row>
    <row r="38" spans="1:13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M38">D10+D13+D16+D19+D22+D25+D28+D31+D34</f>
        <v>0</v>
      </c>
      <c r="E38" s="146">
        <f t="shared" si="0"/>
        <v>0</v>
      </c>
      <c r="F38" s="146">
        <f t="shared" si="0"/>
        <v>0</v>
      </c>
      <c r="G38" s="169" t="s">
        <v>251</v>
      </c>
      <c r="H38" s="169" t="s">
        <v>251</v>
      </c>
      <c r="I38" s="169" t="s">
        <v>251</v>
      </c>
      <c r="J38" s="146">
        <f t="shared" si="0"/>
        <v>0</v>
      </c>
      <c r="K38" s="146">
        <f t="shared" si="0"/>
        <v>0</v>
      </c>
      <c r="L38" s="146">
        <f t="shared" si="0"/>
        <v>0</v>
      </c>
      <c r="M38" s="173">
        <f t="shared" si="0"/>
        <v>0</v>
      </c>
    </row>
    <row r="39" spans="1:13" ht="13.5" customHeight="1">
      <c r="A39" s="4" t="s">
        <v>36</v>
      </c>
      <c r="B39" s="17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3"/>
    </row>
    <row r="40" spans="1:13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M40">D12+D15+D18+D21+D24+D27+D30+D33+D36</f>
        <v>0</v>
      </c>
      <c r="E40" s="143">
        <f t="shared" si="1"/>
        <v>0</v>
      </c>
      <c r="F40" s="143">
        <f t="shared" si="1"/>
        <v>0</v>
      </c>
      <c r="G40" s="168" t="s">
        <v>251</v>
      </c>
      <c r="H40" s="168" t="s">
        <v>251</v>
      </c>
      <c r="I40" s="168" t="s">
        <v>251</v>
      </c>
      <c r="J40" s="143">
        <f t="shared" si="1"/>
        <v>0</v>
      </c>
      <c r="K40" s="143">
        <f t="shared" si="1"/>
        <v>0</v>
      </c>
      <c r="L40" s="143">
        <f t="shared" si="1"/>
        <v>0</v>
      </c>
      <c r="M40" s="144">
        <f t="shared" si="1"/>
        <v>0</v>
      </c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 selectLockedCells="1"/>
  <mergeCells count="15">
    <mergeCell ref="A2:A8"/>
    <mergeCell ref="B2:B8"/>
    <mergeCell ref="C2:M2"/>
    <mergeCell ref="C3:M3"/>
    <mergeCell ref="C4:M4"/>
    <mergeCell ref="C5:C8"/>
    <mergeCell ref="D5:D8"/>
    <mergeCell ref="J5:M6"/>
    <mergeCell ref="E7:E8"/>
    <mergeCell ref="E5:I6"/>
    <mergeCell ref="F7:F8"/>
    <mergeCell ref="J7:J8"/>
    <mergeCell ref="K7:K8"/>
    <mergeCell ref="L7:M7"/>
    <mergeCell ref="G7:I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>
    <tabColor rgb="FF0070C0"/>
  </sheetPr>
  <dimension ref="A1:M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9" width="11.1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1.875" style="9" customWidth="1"/>
  </cols>
  <sheetData>
    <row r="1" spans="1:13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3.5" customHeight="1">
      <c r="A3" s="375"/>
      <c r="B3" s="378"/>
      <c r="C3" s="368" t="s">
        <v>141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2" customFormat="1" ht="15">
      <c r="A4" s="375"/>
      <c r="B4" s="378"/>
      <c r="C4" s="371" t="s">
        <v>127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8"/>
      <c r="J5" s="356" t="s">
        <v>95</v>
      </c>
      <c r="K5" s="357"/>
      <c r="L5" s="357"/>
      <c r="M5" s="358"/>
    </row>
    <row r="6" spans="1:13" s="2" customFormat="1" ht="12" customHeight="1">
      <c r="A6" s="375"/>
      <c r="B6" s="378"/>
      <c r="C6" s="380"/>
      <c r="D6" s="380"/>
      <c r="E6" s="362"/>
      <c r="F6" s="363"/>
      <c r="G6" s="363"/>
      <c r="H6" s="363"/>
      <c r="I6" s="364"/>
      <c r="J6" s="362"/>
      <c r="K6" s="363"/>
      <c r="L6" s="363"/>
      <c r="M6" s="364"/>
    </row>
    <row r="7" spans="1:13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7"/>
      <c r="J7" s="365" t="s">
        <v>92</v>
      </c>
      <c r="K7" s="365" t="s">
        <v>93</v>
      </c>
      <c r="L7" s="367" t="s">
        <v>94</v>
      </c>
      <c r="M7" s="367"/>
    </row>
    <row r="8" spans="1:13" s="2" customFormat="1" ht="72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21" t="s">
        <v>126</v>
      </c>
      <c r="J8" s="366"/>
      <c r="K8" s="366"/>
      <c r="L8" s="21" t="s">
        <v>16</v>
      </c>
      <c r="M8" s="21" t="s">
        <v>98</v>
      </c>
    </row>
    <row r="9" spans="1:13" s="2" customFormat="1" ht="13.5" customHeight="1">
      <c r="A9" s="7" t="s">
        <v>17</v>
      </c>
      <c r="B9" s="35" t="s">
        <v>18</v>
      </c>
      <c r="C9" s="34">
        <v>283</v>
      </c>
      <c r="D9" s="34">
        <v>284</v>
      </c>
      <c r="E9" s="34">
        <v>285</v>
      </c>
      <c r="F9" s="34">
        <v>286</v>
      </c>
      <c r="G9" s="34">
        <v>287</v>
      </c>
      <c r="H9" s="34">
        <v>288</v>
      </c>
      <c r="I9" s="34">
        <v>289</v>
      </c>
      <c r="J9" s="34">
        <v>290</v>
      </c>
      <c r="K9" s="34">
        <v>291</v>
      </c>
      <c r="L9" s="34">
        <v>292</v>
      </c>
      <c r="M9" s="34">
        <v>293</v>
      </c>
    </row>
    <row r="10" spans="1:13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237" t="s">
        <v>251</v>
      </c>
      <c r="H10" s="237" t="s">
        <v>251</v>
      </c>
      <c r="I10" s="237" t="s">
        <v>251</v>
      </c>
      <c r="J10" s="60"/>
      <c r="K10" s="60"/>
      <c r="L10" s="60"/>
      <c r="M10" s="61"/>
    </row>
    <row r="11" spans="1:13" s="1" customFormat="1" ht="13.5" customHeight="1" hidden="1">
      <c r="A11" s="4"/>
      <c r="B11" s="44"/>
      <c r="C11" s="39"/>
      <c r="D11" s="39"/>
      <c r="E11" s="39"/>
      <c r="F11" s="39"/>
      <c r="G11" s="237"/>
      <c r="H11" s="237"/>
      <c r="I11" s="237"/>
      <c r="J11" s="39"/>
      <c r="K11" s="39"/>
      <c r="L11" s="39"/>
      <c r="M11" s="40"/>
    </row>
    <row r="12" spans="1:13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237" t="s">
        <v>251</v>
      </c>
      <c r="H12" s="237" t="s">
        <v>251</v>
      </c>
      <c r="I12" s="237" t="s">
        <v>251</v>
      </c>
      <c r="J12" s="62"/>
      <c r="K12" s="62"/>
      <c r="L12" s="62"/>
      <c r="M12" s="63"/>
    </row>
    <row r="13" spans="1:13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237" t="s">
        <v>251</v>
      </c>
      <c r="H13" s="237" t="s">
        <v>251</v>
      </c>
      <c r="I13" s="237" t="s">
        <v>251</v>
      </c>
      <c r="J13" s="60"/>
      <c r="K13" s="60"/>
      <c r="L13" s="60"/>
      <c r="M13" s="61"/>
    </row>
    <row r="14" spans="1:13" s="1" customFormat="1" ht="13.5" customHeight="1" hidden="1">
      <c r="A14" s="4" t="s">
        <v>35</v>
      </c>
      <c r="B14" s="45"/>
      <c r="C14" s="39"/>
      <c r="D14" s="39"/>
      <c r="E14" s="39"/>
      <c r="F14" s="39"/>
      <c r="G14" s="237"/>
      <c r="H14" s="237"/>
      <c r="I14" s="237"/>
      <c r="J14" s="39"/>
      <c r="K14" s="39"/>
      <c r="L14" s="39"/>
      <c r="M14" s="40"/>
    </row>
    <row r="15" spans="1:13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237" t="s">
        <v>251</v>
      </c>
      <c r="H15" s="237" t="s">
        <v>251</v>
      </c>
      <c r="I15" s="237" t="s">
        <v>251</v>
      </c>
      <c r="J15" s="64"/>
      <c r="K15" s="64"/>
      <c r="L15" s="64"/>
      <c r="M15" s="65"/>
    </row>
    <row r="16" spans="1:13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237" t="s">
        <v>251</v>
      </c>
      <c r="H16" s="237" t="s">
        <v>251</v>
      </c>
      <c r="I16" s="237" t="s">
        <v>251</v>
      </c>
      <c r="J16" s="60"/>
      <c r="K16" s="60"/>
      <c r="L16" s="60"/>
      <c r="M16" s="61"/>
    </row>
    <row r="17" spans="1:13" s="1" customFormat="1" ht="13.5" customHeight="1" hidden="1">
      <c r="A17" s="4" t="s">
        <v>35</v>
      </c>
      <c r="B17" s="52"/>
      <c r="C17" s="39"/>
      <c r="D17" s="39"/>
      <c r="E17" s="39"/>
      <c r="F17" s="39"/>
      <c r="G17" s="237"/>
      <c r="H17" s="237"/>
      <c r="I17" s="237"/>
      <c r="J17" s="39"/>
      <c r="K17" s="39"/>
      <c r="L17" s="39"/>
      <c r="M17" s="40"/>
    </row>
    <row r="18" spans="1:13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237" t="s">
        <v>251</v>
      </c>
      <c r="H18" s="237" t="s">
        <v>251</v>
      </c>
      <c r="I18" s="237" t="s">
        <v>251</v>
      </c>
      <c r="J18" s="64"/>
      <c r="K18" s="64"/>
      <c r="L18" s="64"/>
      <c r="M18" s="65"/>
    </row>
    <row r="19" spans="1:13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237" t="s">
        <v>251</v>
      </c>
      <c r="H19" s="237" t="s">
        <v>251</v>
      </c>
      <c r="I19" s="237" t="s">
        <v>251</v>
      </c>
      <c r="J19" s="64"/>
      <c r="K19" s="64"/>
      <c r="L19" s="64"/>
      <c r="M19" s="65"/>
    </row>
    <row r="20" spans="1:13" s="1" customFormat="1" ht="13.5" customHeight="1" hidden="1">
      <c r="A20" s="4" t="s">
        <v>35</v>
      </c>
      <c r="B20" s="45"/>
      <c r="C20" s="39"/>
      <c r="D20" s="39"/>
      <c r="E20" s="39"/>
      <c r="F20" s="39"/>
      <c r="G20" s="237"/>
      <c r="H20" s="237"/>
      <c r="I20" s="237"/>
      <c r="J20" s="39"/>
      <c r="K20" s="39"/>
      <c r="L20" s="39"/>
      <c r="M20" s="40"/>
    </row>
    <row r="21" spans="1:13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237" t="s">
        <v>251</v>
      </c>
      <c r="H21" s="237" t="s">
        <v>251</v>
      </c>
      <c r="I21" s="237" t="s">
        <v>251</v>
      </c>
      <c r="J21" s="64"/>
      <c r="K21" s="64"/>
      <c r="L21" s="64"/>
      <c r="M21" s="65"/>
    </row>
    <row r="22" spans="1:13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237" t="s">
        <v>251</v>
      </c>
      <c r="H22" s="237" t="s">
        <v>251</v>
      </c>
      <c r="I22" s="237" t="s">
        <v>251</v>
      </c>
      <c r="J22" s="60"/>
      <c r="K22" s="60"/>
      <c r="L22" s="60"/>
      <c r="M22" s="61"/>
    </row>
    <row r="23" spans="1:13" s="1" customFormat="1" ht="13.5" customHeight="1" hidden="1">
      <c r="A23" s="23" t="s">
        <v>35</v>
      </c>
      <c r="B23" s="52"/>
      <c r="C23" s="39"/>
      <c r="D23" s="39"/>
      <c r="E23" s="39"/>
      <c r="F23" s="39"/>
      <c r="G23" s="237"/>
      <c r="H23" s="237"/>
      <c r="I23" s="237"/>
      <c r="J23" s="39"/>
      <c r="K23" s="39"/>
      <c r="L23" s="39"/>
      <c r="M23" s="40"/>
    </row>
    <row r="24" spans="1:13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237" t="s">
        <v>251</v>
      </c>
      <c r="H24" s="237" t="s">
        <v>251</v>
      </c>
      <c r="I24" s="237" t="s">
        <v>251</v>
      </c>
      <c r="J24" s="64"/>
      <c r="K24" s="64"/>
      <c r="L24" s="64"/>
      <c r="M24" s="65"/>
    </row>
    <row r="25" spans="1:13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237" t="s">
        <v>251</v>
      </c>
      <c r="H25" s="237" t="s">
        <v>251</v>
      </c>
      <c r="I25" s="237" t="s">
        <v>251</v>
      </c>
      <c r="J25" s="60"/>
      <c r="K25" s="60"/>
      <c r="L25" s="60"/>
      <c r="M25" s="61"/>
    </row>
    <row r="26" spans="1:13" s="1" customFormat="1" ht="13.5" customHeight="1" hidden="1">
      <c r="A26" s="4" t="s">
        <v>35</v>
      </c>
      <c r="B26" s="45"/>
      <c r="C26" s="39"/>
      <c r="D26" s="39"/>
      <c r="E26" s="39"/>
      <c r="F26" s="39"/>
      <c r="G26" s="237"/>
      <c r="H26" s="237"/>
      <c r="I26" s="237"/>
      <c r="J26" s="39"/>
      <c r="K26" s="39"/>
      <c r="L26" s="39"/>
      <c r="M26" s="40"/>
    </row>
    <row r="27" spans="1:13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237" t="s">
        <v>251</v>
      </c>
      <c r="H27" s="237" t="s">
        <v>251</v>
      </c>
      <c r="I27" s="237" t="s">
        <v>251</v>
      </c>
      <c r="J27" s="64"/>
      <c r="K27" s="64"/>
      <c r="L27" s="64"/>
      <c r="M27" s="65"/>
    </row>
    <row r="28" spans="1:13" ht="13.5" customHeight="1">
      <c r="A28" s="20" t="s">
        <v>55</v>
      </c>
      <c r="B28" s="37" t="s">
        <v>15</v>
      </c>
      <c r="C28" s="64"/>
      <c r="D28" s="64"/>
      <c r="E28" s="64"/>
      <c r="F28" s="64"/>
      <c r="G28" s="237" t="s">
        <v>251</v>
      </c>
      <c r="H28" s="237" t="s">
        <v>251</v>
      </c>
      <c r="I28" s="237" t="s">
        <v>251</v>
      </c>
      <c r="J28" s="64"/>
      <c r="K28" s="64"/>
      <c r="L28" s="64"/>
      <c r="M28" s="65"/>
    </row>
    <row r="29" spans="1:13" ht="13.5" customHeight="1" hidden="1">
      <c r="A29" s="4" t="s">
        <v>35</v>
      </c>
      <c r="B29" s="45"/>
      <c r="C29" s="39"/>
      <c r="D29" s="39"/>
      <c r="E29" s="39"/>
      <c r="F29" s="39"/>
      <c r="G29" s="237"/>
      <c r="H29" s="237"/>
      <c r="I29" s="237"/>
      <c r="J29" s="39"/>
      <c r="K29" s="39"/>
      <c r="L29" s="39"/>
      <c r="M29" s="40"/>
    </row>
    <row r="30" spans="1:13" ht="13.5" customHeight="1">
      <c r="A30" s="4" t="s">
        <v>244</v>
      </c>
      <c r="B30" s="36" t="s">
        <v>58</v>
      </c>
      <c r="C30" s="64"/>
      <c r="D30" s="64"/>
      <c r="E30" s="64"/>
      <c r="F30" s="64"/>
      <c r="G30" s="237" t="s">
        <v>251</v>
      </c>
      <c r="H30" s="237" t="s">
        <v>251</v>
      </c>
      <c r="I30" s="237" t="s">
        <v>251</v>
      </c>
      <c r="J30" s="64"/>
      <c r="K30" s="64"/>
      <c r="L30" s="64"/>
      <c r="M30" s="65"/>
    </row>
    <row r="31" spans="1:13" ht="13.5" customHeight="1">
      <c r="A31" s="20" t="s">
        <v>56</v>
      </c>
      <c r="B31" s="37" t="s">
        <v>59</v>
      </c>
      <c r="C31" s="64"/>
      <c r="D31" s="64"/>
      <c r="E31" s="64"/>
      <c r="F31" s="64"/>
      <c r="G31" s="237" t="s">
        <v>251</v>
      </c>
      <c r="H31" s="237" t="s">
        <v>251</v>
      </c>
      <c r="I31" s="237" t="s">
        <v>251</v>
      </c>
      <c r="J31" s="64"/>
      <c r="K31" s="64"/>
      <c r="L31" s="64"/>
      <c r="M31" s="65"/>
    </row>
    <row r="32" spans="1:13" ht="13.5" customHeight="1" hidden="1">
      <c r="A32" s="4" t="s">
        <v>35</v>
      </c>
      <c r="B32" s="45"/>
      <c r="C32" s="39"/>
      <c r="D32" s="39"/>
      <c r="E32" s="39"/>
      <c r="F32" s="39"/>
      <c r="G32" s="237"/>
      <c r="H32" s="237"/>
      <c r="I32" s="237"/>
      <c r="J32" s="39"/>
      <c r="K32" s="39"/>
      <c r="L32" s="39"/>
      <c r="M32" s="40"/>
    </row>
    <row r="33" spans="1:13" ht="13.5" customHeight="1">
      <c r="A33" s="4" t="s">
        <v>244</v>
      </c>
      <c r="B33" s="36" t="s">
        <v>60</v>
      </c>
      <c r="C33" s="64"/>
      <c r="D33" s="64"/>
      <c r="E33" s="64"/>
      <c r="F33" s="64"/>
      <c r="G33" s="237" t="s">
        <v>251</v>
      </c>
      <c r="H33" s="237" t="s">
        <v>251</v>
      </c>
      <c r="I33" s="237" t="s">
        <v>251</v>
      </c>
      <c r="J33" s="64"/>
      <c r="K33" s="64"/>
      <c r="L33" s="64"/>
      <c r="M33" s="65"/>
    </row>
    <row r="34" spans="1:13" ht="13.5" customHeight="1">
      <c r="A34" s="3" t="s">
        <v>57</v>
      </c>
      <c r="B34" s="37" t="s">
        <v>61</v>
      </c>
      <c r="C34" s="60"/>
      <c r="D34" s="60"/>
      <c r="E34" s="60"/>
      <c r="F34" s="60"/>
      <c r="G34" s="237" t="s">
        <v>251</v>
      </c>
      <c r="H34" s="237" t="s">
        <v>251</v>
      </c>
      <c r="I34" s="237" t="s">
        <v>251</v>
      </c>
      <c r="J34" s="60"/>
      <c r="K34" s="60"/>
      <c r="L34" s="60"/>
      <c r="M34" s="61"/>
    </row>
    <row r="35" spans="1:13" ht="13.5" customHeight="1" hidden="1">
      <c r="A35" s="4" t="s">
        <v>35</v>
      </c>
      <c r="B35" s="45"/>
      <c r="C35" s="39"/>
      <c r="D35" s="39"/>
      <c r="E35" s="39"/>
      <c r="F35" s="39"/>
      <c r="G35" s="249"/>
      <c r="H35" s="249"/>
      <c r="I35" s="249"/>
      <c r="J35" s="39"/>
      <c r="K35" s="39"/>
      <c r="L35" s="39"/>
      <c r="M35" s="40"/>
    </row>
    <row r="36" spans="1:13" ht="13.5" customHeight="1" thickBot="1">
      <c r="A36" s="190" t="s">
        <v>244</v>
      </c>
      <c r="B36" s="191" t="s">
        <v>62</v>
      </c>
      <c r="C36" s="203"/>
      <c r="D36" s="202"/>
      <c r="E36" s="202"/>
      <c r="F36" s="202"/>
      <c r="G36" s="254" t="s">
        <v>251</v>
      </c>
      <c r="H36" s="254" t="s">
        <v>251</v>
      </c>
      <c r="I36" s="254" t="s">
        <v>251</v>
      </c>
      <c r="J36" s="202"/>
      <c r="K36" s="202"/>
      <c r="L36" s="202"/>
      <c r="M36" s="203"/>
    </row>
    <row r="37" spans="1:13" ht="13.5" customHeight="1">
      <c r="A37" s="3" t="s">
        <v>28</v>
      </c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</row>
    <row r="38" spans="1:13" ht="13.5" customHeight="1">
      <c r="A38" s="16" t="s">
        <v>70</v>
      </c>
      <c r="B38" s="37" t="s">
        <v>63</v>
      </c>
      <c r="C38" s="173">
        <f>C10+C13+C16+C19+C22+C25+C28+C31+C34</f>
        <v>0</v>
      </c>
      <c r="D38" s="173">
        <f aca="true" t="shared" si="0" ref="D38:M38">D10+D13+D16+D19+D22+D25+D28+D31+D34</f>
        <v>0</v>
      </c>
      <c r="E38" s="173">
        <f t="shared" si="0"/>
        <v>0</v>
      </c>
      <c r="F38" s="173">
        <f t="shared" si="0"/>
        <v>0</v>
      </c>
      <c r="G38" s="169" t="s">
        <v>251</v>
      </c>
      <c r="H38" s="169" t="s">
        <v>251</v>
      </c>
      <c r="I38" s="169" t="s">
        <v>251</v>
      </c>
      <c r="J38" s="173">
        <f t="shared" si="0"/>
        <v>0</v>
      </c>
      <c r="K38" s="173">
        <f t="shared" si="0"/>
        <v>0</v>
      </c>
      <c r="L38" s="173">
        <f t="shared" si="0"/>
        <v>0</v>
      </c>
      <c r="M38" s="173">
        <f t="shared" si="0"/>
        <v>0</v>
      </c>
    </row>
    <row r="39" spans="1:13" ht="13.5" customHeight="1">
      <c r="A39" s="4" t="s">
        <v>36</v>
      </c>
      <c r="B39" s="17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3"/>
    </row>
    <row r="40" spans="1:13" ht="13.5" customHeight="1">
      <c r="A40" s="19" t="s">
        <v>71</v>
      </c>
      <c r="B40" s="38" t="s">
        <v>64</v>
      </c>
      <c r="C40" s="144">
        <f>C12+C15+C18+C21+C24+C27+C30+C33+C36</f>
        <v>0</v>
      </c>
      <c r="D40" s="144">
        <f aca="true" t="shared" si="1" ref="D40:M40">D12+D15+D18+D21+D24+D27+D30+D33+D36</f>
        <v>0</v>
      </c>
      <c r="E40" s="144">
        <f t="shared" si="1"/>
        <v>0</v>
      </c>
      <c r="F40" s="144">
        <f t="shared" si="1"/>
        <v>0</v>
      </c>
      <c r="G40" s="168" t="s">
        <v>251</v>
      </c>
      <c r="H40" s="168" t="s">
        <v>251</v>
      </c>
      <c r="I40" s="168" t="s">
        <v>251</v>
      </c>
      <c r="J40" s="144">
        <f t="shared" si="1"/>
        <v>0</v>
      </c>
      <c r="K40" s="144">
        <f t="shared" si="1"/>
        <v>0</v>
      </c>
      <c r="L40" s="144">
        <f t="shared" si="1"/>
        <v>0</v>
      </c>
      <c r="M40" s="144">
        <f t="shared" si="1"/>
        <v>0</v>
      </c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 selectLockedCells="1"/>
  <mergeCells count="15">
    <mergeCell ref="A2:A8"/>
    <mergeCell ref="B2:B8"/>
    <mergeCell ref="C2:M2"/>
    <mergeCell ref="C3:M3"/>
    <mergeCell ref="C4:M4"/>
    <mergeCell ref="C5:C8"/>
    <mergeCell ref="D5:D8"/>
    <mergeCell ref="J5:M6"/>
    <mergeCell ref="E7:E8"/>
    <mergeCell ref="E5:I6"/>
    <mergeCell ref="F7:F8"/>
    <mergeCell ref="G7:I7"/>
    <mergeCell ref="J7:J8"/>
    <mergeCell ref="K7:K8"/>
    <mergeCell ref="L7:M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>
    <tabColor rgb="FF0070C0"/>
  </sheetPr>
  <dimension ref="A1:M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9" width="11.1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1.875" style="9" customWidth="1"/>
  </cols>
  <sheetData>
    <row r="1" spans="1:13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3.5" customHeight="1">
      <c r="A3" s="375"/>
      <c r="B3" s="378"/>
      <c r="C3" s="368" t="s">
        <v>141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2" customFormat="1" ht="15">
      <c r="A4" s="375"/>
      <c r="B4" s="378"/>
      <c r="C4" s="371" t="s">
        <v>128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8"/>
      <c r="J5" s="356" t="s">
        <v>95</v>
      </c>
      <c r="K5" s="357"/>
      <c r="L5" s="357"/>
      <c r="M5" s="358"/>
    </row>
    <row r="6" spans="1:13" s="2" customFormat="1" ht="12" customHeight="1">
      <c r="A6" s="375"/>
      <c r="B6" s="378"/>
      <c r="C6" s="380"/>
      <c r="D6" s="380"/>
      <c r="E6" s="362"/>
      <c r="F6" s="363"/>
      <c r="G6" s="363"/>
      <c r="H6" s="363"/>
      <c r="I6" s="364"/>
      <c r="J6" s="362"/>
      <c r="K6" s="363"/>
      <c r="L6" s="363"/>
      <c r="M6" s="364"/>
    </row>
    <row r="7" spans="1:13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7"/>
      <c r="J7" s="365" t="s">
        <v>92</v>
      </c>
      <c r="K7" s="365" t="s">
        <v>93</v>
      </c>
      <c r="L7" s="367" t="s">
        <v>94</v>
      </c>
      <c r="M7" s="367"/>
    </row>
    <row r="8" spans="1:13" s="2" customFormat="1" ht="72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21" t="s">
        <v>126</v>
      </c>
      <c r="J8" s="366"/>
      <c r="K8" s="366"/>
      <c r="L8" s="21" t="s">
        <v>16</v>
      </c>
      <c r="M8" s="21" t="s">
        <v>98</v>
      </c>
    </row>
    <row r="9" spans="1:13" s="2" customFormat="1" ht="13.5" customHeight="1">
      <c r="A9" s="7" t="s">
        <v>17</v>
      </c>
      <c r="B9" s="35" t="s">
        <v>18</v>
      </c>
      <c r="C9" s="34">
        <v>294</v>
      </c>
      <c r="D9" s="34">
        <v>295</v>
      </c>
      <c r="E9" s="34">
        <v>296</v>
      </c>
      <c r="F9" s="34">
        <v>297</v>
      </c>
      <c r="G9" s="34">
        <v>298</v>
      </c>
      <c r="H9" s="34">
        <v>299</v>
      </c>
      <c r="I9" s="34">
        <v>300</v>
      </c>
      <c r="J9" s="34">
        <v>301</v>
      </c>
      <c r="K9" s="34">
        <v>302</v>
      </c>
      <c r="L9" s="34">
        <v>303</v>
      </c>
      <c r="M9" s="34">
        <v>304</v>
      </c>
    </row>
    <row r="10" spans="1:13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237" t="s">
        <v>251</v>
      </c>
      <c r="H10" s="237" t="s">
        <v>251</v>
      </c>
      <c r="I10" s="237" t="s">
        <v>251</v>
      </c>
      <c r="J10" s="60"/>
      <c r="K10" s="60"/>
      <c r="L10" s="60"/>
      <c r="M10" s="61"/>
    </row>
    <row r="11" spans="1:13" s="1" customFormat="1" ht="13.5" customHeight="1" hidden="1">
      <c r="A11" s="4"/>
      <c r="B11" s="44"/>
      <c r="C11" s="39"/>
      <c r="D11" s="39"/>
      <c r="E11" s="39"/>
      <c r="F11" s="39"/>
      <c r="G11" s="237"/>
      <c r="H11" s="237"/>
      <c r="I11" s="237"/>
      <c r="J11" s="39"/>
      <c r="K11" s="39"/>
      <c r="L11" s="39"/>
      <c r="M11" s="40"/>
    </row>
    <row r="12" spans="1:13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237" t="s">
        <v>251</v>
      </c>
      <c r="H12" s="237" t="s">
        <v>251</v>
      </c>
      <c r="I12" s="237" t="s">
        <v>251</v>
      </c>
      <c r="J12" s="62"/>
      <c r="K12" s="62"/>
      <c r="L12" s="62"/>
      <c r="M12" s="63"/>
    </row>
    <row r="13" spans="1:13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237" t="s">
        <v>251</v>
      </c>
      <c r="H13" s="237" t="s">
        <v>251</v>
      </c>
      <c r="I13" s="237" t="s">
        <v>251</v>
      </c>
      <c r="J13" s="60"/>
      <c r="K13" s="60"/>
      <c r="L13" s="60"/>
      <c r="M13" s="61"/>
    </row>
    <row r="14" spans="1:13" s="1" customFormat="1" ht="13.5" customHeight="1" hidden="1">
      <c r="A14" s="4" t="s">
        <v>35</v>
      </c>
      <c r="B14" s="45"/>
      <c r="C14" s="39"/>
      <c r="D14" s="39"/>
      <c r="E14" s="39"/>
      <c r="F14" s="39"/>
      <c r="G14" s="237"/>
      <c r="H14" s="237"/>
      <c r="I14" s="237"/>
      <c r="J14" s="39"/>
      <c r="K14" s="39"/>
      <c r="L14" s="39"/>
      <c r="M14" s="40"/>
    </row>
    <row r="15" spans="1:13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237" t="s">
        <v>251</v>
      </c>
      <c r="H15" s="237" t="s">
        <v>251</v>
      </c>
      <c r="I15" s="237" t="s">
        <v>251</v>
      </c>
      <c r="J15" s="64"/>
      <c r="K15" s="64"/>
      <c r="L15" s="64"/>
      <c r="M15" s="65"/>
    </row>
    <row r="16" spans="1:13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237" t="s">
        <v>251</v>
      </c>
      <c r="H16" s="237" t="s">
        <v>251</v>
      </c>
      <c r="I16" s="237" t="s">
        <v>251</v>
      </c>
      <c r="J16" s="60"/>
      <c r="K16" s="60"/>
      <c r="L16" s="60"/>
      <c r="M16" s="61"/>
    </row>
    <row r="17" spans="1:13" s="1" customFormat="1" ht="13.5" customHeight="1" hidden="1">
      <c r="A17" s="4" t="s">
        <v>35</v>
      </c>
      <c r="B17" s="52"/>
      <c r="C17" s="39"/>
      <c r="D17" s="39"/>
      <c r="E17" s="39"/>
      <c r="F17" s="39"/>
      <c r="G17" s="237"/>
      <c r="H17" s="237"/>
      <c r="I17" s="237"/>
      <c r="J17" s="39"/>
      <c r="K17" s="39"/>
      <c r="L17" s="39"/>
      <c r="M17" s="40"/>
    </row>
    <row r="18" spans="1:13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237" t="s">
        <v>251</v>
      </c>
      <c r="H18" s="237" t="s">
        <v>251</v>
      </c>
      <c r="I18" s="237" t="s">
        <v>251</v>
      </c>
      <c r="J18" s="64"/>
      <c r="K18" s="64"/>
      <c r="L18" s="64"/>
      <c r="M18" s="65"/>
    </row>
    <row r="19" spans="1:13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237" t="s">
        <v>251</v>
      </c>
      <c r="H19" s="237" t="s">
        <v>251</v>
      </c>
      <c r="I19" s="237" t="s">
        <v>251</v>
      </c>
      <c r="J19" s="64"/>
      <c r="K19" s="64"/>
      <c r="L19" s="64"/>
      <c r="M19" s="65"/>
    </row>
    <row r="20" spans="1:13" s="1" customFormat="1" ht="13.5" customHeight="1" hidden="1">
      <c r="A20" s="4" t="s">
        <v>35</v>
      </c>
      <c r="B20" s="45"/>
      <c r="C20" s="39"/>
      <c r="D20" s="39"/>
      <c r="E20" s="39"/>
      <c r="F20" s="39"/>
      <c r="G20" s="237"/>
      <c r="H20" s="237"/>
      <c r="I20" s="237"/>
      <c r="J20" s="39"/>
      <c r="K20" s="39"/>
      <c r="L20" s="39"/>
      <c r="M20" s="40"/>
    </row>
    <row r="21" spans="1:13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237" t="s">
        <v>251</v>
      </c>
      <c r="H21" s="237" t="s">
        <v>251</v>
      </c>
      <c r="I21" s="237" t="s">
        <v>251</v>
      </c>
      <c r="J21" s="64"/>
      <c r="K21" s="64"/>
      <c r="L21" s="64"/>
      <c r="M21" s="65"/>
    </row>
    <row r="22" spans="1:13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237" t="s">
        <v>251</v>
      </c>
      <c r="H22" s="237" t="s">
        <v>251</v>
      </c>
      <c r="I22" s="237" t="s">
        <v>251</v>
      </c>
      <c r="J22" s="60"/>
      <c r="K22" s="60"/>
      <c r="L22" s="60"/>
      <c r="M22" s="61"/>
    </row>
    <row r="23" spans="1:13" s="1" customFormat="1" ht="13.5" customHeight="1" hidden="1">
      <c r="A23" s="23" t="s">
        <v>35</v>
      </c>
      <c r="B23" s="52"/>
      <c r="C23" s="39"/>
      <c r="D23" s="39"/>
      <c r="E23" s="39"/>
      <c r="F23" s="39"/>
      <c r="G23" s="237"/>
      <c r="H23" s="237"/>
      <c r="I23" s="237"/>
      <c r="J23" s="39"/>
      <c r="K23" s="39"/>
      <c r="L23" s="39"/>
      <c r="M23" s="40"/>
    </row>
    <row r="24" spans="1:13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237" t="s">
        <v>251</v>
      </c>
      <c r="H24" s="237" t="s">
        <v>251</v>
      </c>
      <c r="I24" s="237" t="s">
        <v>251</v>
      </c>
      <c r="J24" s="64"/>
      <c r="K24" s="64"/>
      <c r="L24" s="64"/>
      <c r="M24" s="65"/>
    </row>
    <row r="25" spans="1:13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237" t="s">
        <v>251</v>
      </c>
      <c r="H25" s="237" t="s">
        <v>251</v>
      </c>
      <c r="I25" s="237" t="s">
        <v>251</v>
      </c>
      <c r="J25" s="60"/>
      <c r="K25" s="60"/>
      <c r="L25" s="60"/>
      <c r="M25" s="61"/>
    </row>
    <row r="26" spans="1:13" s="1" customFormat="1" ht="13.5" customHeight="1" hidden="1">
      <c r="A26" s="4" t="s">
        <v>35</v>
      </c>
      <c r="B26" s="45"/>
      <c r="C26" s="39"/>
      <c r="D26" s="39"/>
      <c r="E26" s="39"/>
      <c r="F26" s="39"/>
      <c r="G26" s="237"/>
      <c r="H26" s="237"/>
      <c r="I26" s="237"/>
      <c r="J26" s="39"/>
      <c r="K26" s="39"/>
      <c r="L26" s="39"/>
      <c r="M26" s="40"/>
    </row>
    <row r="27" spans="1:13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237" t="s">
        <v>251</v>
      </c>
      <c r="H27" s="237" t="s">
        <v>251</v>
      </c>
      <c r="I27" s="237" t="s">
        <v>251</v>
      </c>
      <c r="J27" s="64"/>
      <c r="K27" s="64"/>
      <c r="L27" s="64"/>
      <c r="M27" s="65"/>
    </row>
    <row r="28" spans="1:13" ht="13.5" customHeight="1">
      <c r="A28" s="20" t="s">
        <v>55</v>
      </c>
      <c r="B28" s="37" t="s">
        <v>15</v>
      </c>
      <c r="C28" s="64"/>
      <c r="D28" s="64"/>
      <c r="E28" s="64"/>
      <c r="F28" s="64"/>
      <c r="G28" s="237" t="s">
        <v>251</v>
      </c>
      <c r="H28" s="237" t="s">
        <v>251</v>
      </c>
      <c r="I28" s="237" t="s">
        <v>251</v>
      </c>
      <c r="J28" s="64"/>
      <c r="K28" s="64"/>
      <c r="L28" s="64"/>
      <c r="M28" s="65"/>
    </row>
    <row r="29" spans="1:13" ht="13.5" customHeight="1" hidden="1">
      <c r="A29" s="4" t="s">
        <v>35</v>
      </c>
      <c r="B29" s="45"/>
      <c r="C29" s="39"/>
      <c r="D29" s="39"/>
      <c r="E29" s="39"/>
      <c r="F29" s="39"/>
      <c r="G29" s="237"/>
      <c r="H29" s="237"/>
      <c r="I29" s="237"/>
      <c r="J29" s="39"/>
      <c r="K29" s="39"/>
      <c r="L29" s="39"/>
      <c r="M29" s="40"/>
    </row>
    <row r="30" spans="1:13" ht="13.5" customHeight="1">
      <c r="A30" s="4" t="s">
        <v>244</v>
      </c>
      <c r="B30" s="36" t="s">
        <v>58</v>
      </c>
      <c r="C30" s="64"/>
      <c r="D30" s="64"/>
      <c r="E30" s="64"/>
      <c r="F30" s="64"/>
      <c r="G30" s="237" t="s">
        <v>251</v>
      </c>
      <c r="H30" s="237" t="s">
        <v>251</v>
      </c>
      <c r="I30" s="237" t="s">
        <v>251</v>
      </c>
      <c r="J30" s="64"/>
      <c r="K30" s="64"/>
      <c r="L30" s="64"/>
      <c r="M30" s="65"/>
    </row>
    <row r="31" spans="1:13" ht="13.5" customHeight="1">
      <c r="A31" s="20" t="s">
        <v>56</v>
      </c>
      <c r="B31" s="37" t="s">
        <v>59</v>
      </c>
      <c r="C31" s="64"/>
      <c r="D31" s="64"/>
      <c r="E31" s="64"/>
      <c r="F31" s="64"/>
      <c r="G31" s="237" t="s">
        <v>251</v>
      </c>
      <c r="H31" s="237" t="s">
        <v>251</v>
      </c>
      <c r="I31" s="237" t="s">
        <v>251</v>
      </c>
      <c r="J31" s="64"/>
      <c r="K31" s="64"/>
      <c r="L31" s="64"/>
      <c r="M31" s="65"/>
    </row>
    <row r="32" spans="1:13" ht="13.5" customHeight="1" hidden="1">
      <c r="A32" s="4" t="s">
        <v>35</v>
      </c>
      <c r="B32" s="45"/>
      <c r="C32" s="39"/>
      <c r="D32" s="39"/>
      <c r="E32" s="39"/>
      <c r="F32" s="39"/>
      <c r="G32" s="237"/>
      <c r="H32" s="237"/>
      <c r="I32" s="237"/>
      <c r="J32" s="39"/>
      <c r="K32" s="39"/>
      <c r="L32" s="39"/>
      <c r="M32" s="40"/>
    </row>
    <row r="33" spans="1:13" ht="13.5" customHeight="1">
      <c r="A33" s="4" t="s">
        <v>244</v>
      </c>
      <c r="B33" s="36" t="s">
        <v>60</v>
      </c>
      <c r="C33" s="64"/>
      <c r="D33" s="64"/>
      <c r="E33" s="64"/>
      <c r="F33" s="64"/>
      <c r="G33" s="237" t="s">
        <v>251</v>
      </c>
      <c r="H33" s="237" t="s">
        <v>251</v>
      </c>
      <c r="I33" s="237" t="s">
        <v>251</v>
      </c>
      <c r="J33" s="64"/>
      <c r="K33" s="64"/>
      <c r="L33" s="64"/>
      <c r="M33" s="65"/>
    </row>
    <row r="34" spans="1:13" ht="13.5" customHeight="1">
      <c r="A34" s="3" t="s">
        <v>57</v>
      </c>
      <c r="B34" s="37" t="s">
        <v>61</v>
      </c>
      <c r="C34" s="60"/>
      <c r="D34" s="60"/>
      <c r="E34" s="60"/>
      <c r="F34" s="60"/>
      <c r="G34" s="237" t="s">
        <v>251</v>
      </c>
      <c r="H34" s="237" t="s">
        <v>251</v>
      </c>
      <c r="I34" s="237" t="s">
        <v>251</v>
      </c>
      <c r="J34" s="60"/>
      <c r="K34" s="60"/>
      <c r="L34" s="60"/>
      <c r="M34" s="61"/>
    </row>
    <row r="35" spans="1:13" ht="13.5" customHeight="1" hidden="1">
      <c r="A35" s="4" t="s">
        <v>35</v>
      </c>
      <c r="B35" s="45"/>
      <c r="C35" s="39"/>
      <c r="D35" s="39"/>
      <c r="E35" s="39"/>
      <c r="F35" s="39"/>
      <c r="G35" s="237"/>
      <c r="H35" s="237"/>
      <c r="I35" s="237"/>
      <c r="J35" s="39"/>
      <c r="K35" s="39"/>
      <c r="L35" s="39"/>
      <c r="M35" s="40"/>
    </row>
    <row r="36" spans="1:13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56" t="s">
        <v>251</v>
      </c>
      <c r="H36" s="256" t="s">
        <v>251</v>
      </c>
      <c r="I36" s="256" t="s">
        <v>251</v>
      </c>
      <c r="J36" s="202"/>
      <c r="K36" s="202"/>
      <c r="L36" s="202"/>
      <c r="M36" s="203"/>
    </row>
    <row r="37" spans="1:13" ht="13.5" customHeight="1">
      <c r="A37" s="3" t="s">
        <v>28</v>
      </c>
      <c r="B37" s="187"/>
      <c r="C37" s="188"/>
      <c r="D37" s="188"/>
      <c r="E37" s="188"/>
      <c r="F37" s="188"/>
      <c r="G37" s="209"/>
      <c r="H37" s="209"/>
      <c r="I37" s="209"/>
      <c r="J37" s="188"/>
      <c r="K37" s="188"/>
      <c r="L37" s="188"/>
      <c r="M37" s="189"/>
    </row>
    <row r="38" spans="1:13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M38">D10+D13+D16+D19+D22+D25+D28+D31+D34</f>
        <v>0</v>
      </c>
      <c r="E38" s="146">
        <f t="shared" si="0"/>
        <v>0</v>
      </c>
      <c r="F38" s="146">
        <f t="shared" si="0"/>
        <v>0</v>
      </c>
      <c r="G38" s="169" t="s">
        <v>251</v>
      </c>
      <c r="H38" s="169" t="s">
        <v>251</v>
      </c>
      <c r="I38" s="169" t="s">
        <v>251</v>
      </c>
      <c r="J38" s="146">
        <f t="shared" si="0"/>
        <v>0</v>
      </c>
      <c r="K38" s="146">
        <f t="shared" si="0"/>
        <v>0</v>
      </c>
      <c r="L38" s="146">
        <f t="shared" si="0"/>
        <v>0</v>
      </c>
      <c r="M38" s="173">
        <f t="shared" si="0"/>
        <v>0</v>
      </c>
    </row>
    <row r="39" spans="1:13" ht="13.5" customHeight="1">
      <c r="A39" s="4" t="s">
        <v>36</v>
      </c>
      <c r="B39" s="174"/>
      <c r="C39" s="152"/>
      <c r="D39" s="152"/>
      <c r="E39" s="152"/>
      <c r="F39" s="152"/>
      <c r="G39" s="181"/>
      <c r="H39" s="181"/>
      <c r="I39" s="181"/>
      <c r="J39" s="152"/>
      <c r="K39" s="152"/>
      <c r="L39" s="152"/>
      <c r="M39" s="153"/>
    </row>
    <row r="40" spans="1:13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M40">D12+D15+D18+D21+D24+D27+D30+D33+D36</f>
        <v>0</v>
      </c>
      <c r="E40" s="143">
        <f t="shared" si="1"/>
        <v>0</v>
      </c>
      <c r="F40" s="143">
        <f t="shared" si="1"/>
        <v>0</v>
      </c>
      <c r="G40" s="168" t="s">
        <v>251</v>
      </c>
      <c r="H40" s="168" t="s">
        <v>251</v>
      </c>
      <c r="I40" s="168" t="s">
        <v>251</v>
      </c>
      <c r="J40" s="143">
        <f t="shared" si="1"/>
        <v>0</v>
      </c>
      <c r="K40" s="143">
        <f t="shared" si="1"/>
        <v>0</v>
      </c>
      <c r="L40" s="143">
        <f t="shared" si="1"/>
        <v>0</v>
      </c>
      <c r="M40" s="144">
        <f t="shared" si="1"/>
        <v>0</v>
      </c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 selectLockedCells="1"/>
  <mergeCells count="15">
    <mergeCell ref="A2:A8"/>
    <mergeCell ref="B2:B8"/>
    <mergeCell ref="C2:M2"/>
    <mergeCell ref="C3:M3"/>
    <mergeCell ref="C4:M4"/>
    <mergeCell ref="C5:C8"/>
    <mergeCell ref="D5:D8"/>
    <mergeCell ref="J5:M6"/>
    <mergeCell ref="E7:E8"/>
    <mergeCell ref="E5:I6"/>
    <mergeCell ref="F7:F8"/>
    <mergeCell ref="G7:I7"/>
    <mergeCell ref="J7:J8"/>
    <mergeCell ref="K7:K8"/>
    <mergeCell ref="L7:M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>
    <tabColor rgb="FF0070C0"/>
  </sheetPr>
  <dimension ref="A1:M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9" width="11.1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1.875" style="9" customWidth="1"/>
  </cols>
  <sheetData>
    <row r="1" spans="1:13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3.5" customHeight="1">
      <c r="A3" s="375"/>
      <c r="B3" s="378"/>
      <c r="C3" s="368" t="s">
        <v>141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2" customFormat="1" ht="15">
      <c r="A4" s="375"/>
      <c r="B4" s="378"/>
      <c r="C4" s="371" t="s">
        <v>129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8"/>
      <c r="J5" s="356" t="s">
        <v>95</v>
      </c>
      <c r="K5" s="357"/>
      <c r="L5" s="357"/>
      <c r="M5" s="358"/>
    </row>
    <row r="6" spans="1:13" s="2" customFormat="1" ht="12" customHeight="1">
      <c r="A6" s="375"/>
      <c r="B6" s="378"/>
      <c r="C6" s="380"/>
      <c r="D6" s="380"/>
      <c r="E6" s="362"/>
      <c r="F6" s="363"/>
      <c r="G6" s="363"/>
      <c r="H6" s="363"/>
      <c r="I6" s="364"/>
      <c r="J6" s="362"/>
      <c r="K6" s="363"/>
      <c r="L6" s="363"/>
      <c r="M6" s="364"/>
    </row>
    <row r="7" spans="1:13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7"/>
      <c r="J7" s="365" t="s">
        <v>92</v>
      </c>
      <c r="K7" s="365" t="s">
        <v>93</v>
      </c>
      <c r="L7" s="367" t="s">
        <v>94</v>
      </c>
      <c r="M7" s="367"/>
    </row>
    <row r="8" spans="1:13" s="2" customFormat="1" ht="72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21" t="s">
        <v>126</v>
      </c>
      <c r="J8" s="366"/>
      <c r="K8" s="366"/>
      <c r="L8" s="21" t="s">
        <v>16</v>
      </c>
      <c r="M8" s="21" t="s">
        <v>98</v>
      </c>
    </row>
    <row r="9" spans="1:13" s="2" customFormat="1" ht="13.5" customHeight="1">
      <c r="A9" s="7" t="s">
        <v>17</v>
      </c>
      <c r="B9" s="35" t="s">
        <v>18</v>
      </c>
      <c r="C9" s="34">
        <v>305</v>
      </c>
      <c r="D9" s="34">
        <v>306</v>
      </c>
      <c r="E9" s="34">
        <v>307</v>
      </c>
      <c r="F9" s="34">
        <v>308</v>
      </c>
      <c r="G9" s="34">
        <v>309</v>
      </c>
      <c r="H9" s="34">
        <v>310</v>
      </c>
      <c r="I9" s="34">
        <v>311</v>
      </c>
      <c r="J9" s="34">
        <v>312</v>
      </c>
      <c r="K9" s="34">
        <v>313</v>
      </c>
      <c r="L9" s="34">
        <v>314</v>
      </c>
      <c r="M9" s="34">
        <v>315</v>
      </c>
    </row>
    <row r="10" spans="1:13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237" t="s">
        <v>251</v>
      </c>
      <c r="H10" s="237" t="s">
        <v>251</v>
      </c>
      <c r="I10" s="237" t="s">
        <v>251</v>
      </c>
      <c r="J10" s="60"/>
      <c r="K10" s="60"/>
      <c r="L10" s="60"/>
      <c r="M10" s="61"/>
    </row>
    <row r="11" spans="1:13" s="1" customFormat="1" ht="13.5" customHeight="1" hidden="1">
      <c r="A11" s="4"/>
      <c r="B11" s="44"/>
      <c r="C11" s="39"/>
      <c r="D11" s="39"/>
      <c r="E11" s="39"/>
      <c r="F11" s="39"/>
      <c r="G11" s="237"/>
      <c r="H11" s="237"/>
      <c r="I11" s="237"/>
      <c r="J11" s="39"/>
      <c r="K11" s="39"/>
      <c r="L11" s="39"/>
      <c r="M11" s="40"/>
    </row>
    <row r="12" spans="1:13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237" t="s">
        <v>251</v>
      </c>
      <c r="H12" s="237" t="s">
        <v>251</v>
      </c>
      <c r="I12" s="237" t="s">
        <v>251</v>
      </c>
      <c r="J12" s="62"/>
      <c r="K12" s="62"/>
      <c r="L12" s="62"/>
      <c r="M12" s="63"/>
    </row>
    <row r="13" spans="1:13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237" t="s">
        <v>251</v>
      </c>
      <c r="H13" s="237" t="s">
        <v>251</v>
      </c>
      <c r="I13" s="237" t="s">
        <v>251</v>
      </c>
      <c r="J13" s="60"/>
      <c r="K13" s="60"/>
      <c r="L13" s="60"/>
      <c r="M13" s="61"/>
    </row>
    <row r="14" spans="1:13" s="1" customFormat="1" ht="13.5" customHeight="1" hidden="1">
      <c r="A14" s="4" t="s">
        <v>35</v>
      </c>
      <c r="B14" s="45"/>
      <c r="C14" s="39"/>
      <c r="D14" s="39"/>
      <c r="E14" s="39"/>
      <c r="F14" s="39"/>
      <c r="G14" s="237"/>
      <c r="H14" s="237"/>
      <c r="I14" s="237"/>
      <c r="J14" s="39"/>
      <c r="K14" s="39"/>
      <c r="L14" s="39"/>
      <c r="M14" s="40"/>
    </row>
    <row r="15" spans="1:13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237" t="s">
        <v>251</v>
      </c>
      <c r="H15" s="237" t="s">
        <v>251</v>
      </c>
      <c r="I15" s="237" t="s">
        <v>251</v>
      </c>
      <c r="J15" s="64"/>
      <c r="K15" s="64"/>
      <c r="L15" s="64"/>
      <c r="M15" s="65"/>
    </row>
    <row r="16" spans="1:13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237" t="s">
        <v>251</v>
      </c>
      <c r="H16" s="237" t="s">
        <v>251</v>
      </c>
      <c r="I16" s="237" t="s">
        <v>251</v>
      </c>
      <c r="J16" s="60"/>
      <c r="K16" s="60"/>
      <c r="L16" s="60"/>
      <c r="M16" s="61"/>
    </row>
    <row r="17" spans="1:13" s="1" customFormat="1" ht="13.5" customHeight="1" hidden="1">
      <c r="A17" s="4" t="s">
        <v>35</v>
      </c>
      <c r="B17" s="52"/>
      <c r="C17" s="39"/>
      <c r="D17" s="39"/>
      <c r="E17" s="39"/>
      <c r="F17" s="39"/>
      <c r="G17" s="237"/>
      <c r="H17" s="237"/>
      <c r="I17" s="237"/>
      <c r="J17" s="39"/>
      <c r="K17" s="39"/>
      <c r="L17" s="39"/>
      <c r="M17" s="40"/>
    </row>
    <row r="18" spans="1:13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237" t="s">
        <v>251</v>
      </c>
      <c r="H18" s="237" t="s">
        <v>251</v>
      </c>
      <c r="I18" s="237" t="s">
        <v>251</v>
      </c>
      <c r="J18" s="64"/>
      <c r="K18" s="64"/>
      <c r="L18" s="64"/>
      <c r="M18" s="65"/>
    </row>
    <row r="19" spans="1:13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237" t="s">
        <v>251</v>
      </c>
      <c r="H19" s="237" t="s">
        <v>251</v>
      </c>
      <c r="I19" s="237" t="s">
        <v>251</v>
      </c>
      <c r="J19" s="64"/>
      <c r="K19" s="64"/>
      <c r="L19" s="64"/>
      <c r="M19" s="65"/>
    </row>
    <row r="20" spans="1:13" s="1" customFormat="1" ht="13.5" customHeight="1" hidden="1">
      <c r="A20" s="4" t="s">
        <v>35</v>
      </c>
      <c r="B20" s="45"/>
      <c r="C20" s="39"/>
      <c r="D20" s="39"/>
      <c r="E20" s="39"/>
      <c r="F20" s="39"/>
      <c r="G20" s="237"/>
      <c r="H20" s="237"/>
      <c r="I20" s="237"/>
      <c r="J20" s="39"/>
      <c r="K20" s="39"/>
      <c r="L20" s="39"/>
      <c r="M20" s="40"/>
    </row>
    <row r="21" spans="1:13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237" t="s">
        <v>251</v>
      </c>
      <c r="H21" s="237" t="s">
        <v>251</v>
      </c>
      <c r="I21" s="237" t="s">
        <v>251</v>
      </c>
      <c r="J21" s="64"/>
      <c r="K21" s="64"/>
      <c r="L21" s="64"/>
      <c r="M21" s="65"/>
    </row>
    <row r="22" spans="1:13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237" t="s">
        <v>251</v>
      </c>
      <c r="H22" s="237" t="s">
        <v>251</v>
      </c>
      <c r="I22" s="237" t="s">
        <v>251</v>
      </c>
      <c r="J22" s="60"/>
      <c r="K22" s="60"/>
      <c r="L22" s="60"/>
      <c r="M22" s="61"/>
    </row>
    <row r="23" spans="1:13" s="1" customFormat="1" ht="13.5" customHeight="1" hidden="1">
      <c r="A23" s="23" t="s">
        <v>35</v>
      </c>
      <c r="B23" s="52"/>
      <c r="C23" s="39"/>
      <c r="D23" s="39"/>
      <c r="E23" s="39"/>
      <c r="F23" s="39"/>
      <c r="G23" s="237"/>
      <c r="H23" s="237"/>
      <c r="I23" s="237"/>
      <c r="J23" s="39"/>
      <c r="K23" s="39"/>
      <c r="L23" s="39"/>
      <c r="M23" s="40"/>
    </row>
    <row r="24" spans="1:13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237" t="s">
        <v>251</v>
      </c>
      <c r="H24" s="237" t="s">
        <v>251</v>
      </c>
      <c r="I24" s="237" t="s">
        <v>251</v>
      </c>
      <c r="J24" s="64"/>
      <c r="K24" s="64"/>
      <c r="L24" s="64"/>
      <c r="M24" s="65"/>
    </row>
    <row r="25" spans="1:13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237" t="s">
        <v>251</v>
      </c>
      <c r="H25" s="237" t="s">
        <v>251</v>
      </c>
      <c r="I25" s="237" t="s">
        <v>251</v>
      </c>
      <c r="J25" s="60"/>
      <c r="K25" s="60"/>
      <c r="L25" s="60"/>
      <c r="M25" s="61"/>
    </row>
    <row r="26" spans="1:13" s="1" customFormat="1" ht="13.5" customHeight="1" hidden="1">
      <c r="A26" s="4" t="s">
        <v>35</v>
      </c>
      <c r="B26" s="45"/>
      <c r="C26" s="39"/>
      <c r="D26" s="39"/>
      <c r="E26" s="39"/>
      <c r="F26" s="39"/>
      <c r="G26" s="237"/>
      <c r="H26" s="237"/>
      <c r="I26" s="237"/>
      <c r="J26" s="39"/>
      <c r="K26" s="39"/>
      <c r="L26" s="39"/>
      <c r="M26" s="40"/>
    </row>
    <row r="27" spans="1:13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237" t="s">
        <v>251</v>
      </c>
      <c r="H27" s="237" t="s">
        <v>251</v>
      </c>
      <c r="I27" s="237" t="s">
        <v>251</v>
      </c>
      <c r="J27" s="64"/>
      <c r="K27" s="64"/>
      <c r="L27" s="64"/>
      <c r="M27" s="65"/>
    </row>
    <row r="28" spans="1:13" ht="13.5" customHeight="1">
      <c r="A28" s="20" t="s">
        <v>55</v>
      </c>
      <c r="B28" s="37" t="s">
        <v>15</v>
      </c>
      <c r="C28" s="64"/>
      <c r="D28" s="64"/>
      <c r="E28" s="64"/>
      <c r="F28" s="64"/>
      <c r="G28" s="237" t="s">
        <v>251</v>
      </c>
      <c r="H28" s="237" t="s">
        <v>251</v>
      </c>
      <c r="I28" s="237" t="s">
        <v>251</v>
      </c>
      <c r="J28" s="64"/>
      <c r="K28" s="64"/>
      <c r="L28" s="64"/>
      <c r="M28" s="65"/>
    </row>
    <row r="29" spans="1:13" ht="13.5" customHeight="1" hidden="1">
      <c r="A29" s="4" t="s">
        <v>35</v>
      </c>
      <c r="B29" s="45"/>
      <c r="C29" s="39"/>
      <c r="D29" s="39"/>
      <c r="E29" s="39"/>
      <c r="F29" s="39"/>
      <c r="G29" s="237"/>
      <c r="H29" s="237"/>
      <c r="I29" s="237"/>
      <c r="J29" s="39"/>
      <c r="K29" s="39"/>
      <c r="L29" s="39"/>
      <c r="M29" s="40"/>
    </row>
    <row r="30" spans="1:13" ht="13.5" customHeight="1">
      <c r="A30" s="4" t="s">
        <v>244</v>
      </c>
      <c r="B30" s="36" t="s">
        <v>58</v>
      </c>
      <c r="C30" s="64"/>
      <c r="D30" s="64"/>
      <c r="E30" s="64"/>
      <c r="F30" s="64"/>
      <c r="G30" s="237" t="s">
        <v>251</v>
      </c>
      <c r="H30" s="237" t="s">
        <v>251</v>
      </c>
      <c r="I30" s="237" t="s">
        <v>251</v>
      </c>
      <c r="J30" s="64"/>
      <c r="K30" s="64"/>
      <c r="L30" s="64"/>
      <c r="M30" s="65"/>
    </row>
    <row r="31" spans="1:13" ht="13.5" customHeight="1">
      <c r="A31" s="20" t="s">
        <v>56</v>
      </c>
      <c r="B31" s="37" t="s">
        <v>59</v>
      </c>
      <c r="C31" s="64"/>
      <c r="D31" s="64"/>
      <c r="E31" s="64"/>
      <c r="F31" s="64"/>
      <c r="G31" s="237" t="s">
        <v>251</v>
      </c>
      <c r="H31" s="237" t="s">
        <v>251</v>
      </c>
      <c r="I31" s="237" t="s">
        <v>251</v>
      </c>
      <c r="J31" s="64"/>
      <c r="K31" s="64"/>
      <c r="L31" s="64"/>
      <c r="M31" s="65"/>
    </row>
    <row r="32" spans="1:13" ht="13.5" customHeight="1" hidden="1">
      <c r="A32" s="4" t="s">
        <v>35</v>
      </c>
      <c r="B32" s="45"/>
      <c r="C32" s="39"/>
      <c r="D32" s="39"/>
      <c r="E32" s="39"/>
      <c r="F32" s="39"/>
      <c r="G32" s="237"/>
      <c r="H32" s="237"/>
      <c r="I32" s="237"/>
      <c r="J32" s="39"/>
      <c r="K32" s="39"/>
      <c r="L32" s="39"/>
      <c r="M32" s="40"/>
    </row>
    <row r="33" spans="1:13" ht="13.5" customHeight="1">
      <c r="A33" s="4" t="s">
        <v>244</v>
      </c>
      <c r="B33" s="36" t="s">
        <v>60</v>
      </c>
      <c r="C33" s="64"/>
      <c r="D33" s="64"/>
      <c r="E33" s="64"/>
      <c r="F33" s="64"/>
      <c r="G33" s="237" t="s">
        <v>251</v>
      </c>
      <c r="H33" s="237" t="s">
        <v>251</v>
      </c>
      <c r="I33" s="237" t="s">
        <v>251</v>
      </c>
      <c r="J33" s="64"/>
      <c r="K33" s="64"/>
      <c r="L33" s="64"/>
      <c r="M33" s="65"/>
    </row>
    <row r="34" spans="1:13" ht="13.5" customHeight="1">
      <c r="A34" s="3" t="s">
        <v>57</v>
      </c>
      <c r="B34" s="37" t="s">
        <v>61</v>
      </c>
      <c r="C34" s="60"/>
      <c r="D34" s="60"/>
      <c r="E34" s="60"/>
      <c r="F34" s="60"/>
      <c r="G34" s="237" t="s">
        <v>251</v>
      </c>
      <c r="H34" s="237" t="s">
        <v>251</v>
      </c>
      <c r="I34" s="237" t="s">
        <v>251</v>
      </c>
      <c r="J34" s="60"/>
      <c r="K34" s="60"/>
      <c r="L34" s="60"/>
      <c r="M34" s="61"/>
    </row>
    <row r="35" spans="1:13" ht="13.5" customHeight="1" hidden="1">
      <c r="A35" s="4" t="s">
        <v>35</v>
      </c>
      <c r="B35" s="45"/>
      <c r="C35" s="39"/>
      <c r="D35" s="39"/>
      <c r="E35" s="39"/>
      <c r="F35" s="39"/>
      <c r="G35" s="237"/>
      <c r="H35" s="237"/>
      <c r="I35" s="237"/>
      <c r="J35" s="39"/>
      <c r="K35" s="39"/>
      <c r="L35" s="39"/>
      <c r="M35" s="40"/>
    </row>
    <row r="36" spans="1:13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56" t="s">
        <v>251</v>
      </c>
      <c r="H36" s="256" t="s">
        <v>251</v>
      </c>
      <c r="I36" s="256" t="s">
        <v>251</v>
      </c>
      <c r="J36" s="202"/>
      <c r="K36" s="202"/>
      <c r="L36" s="202"/>
      <c r="M36" s="203"/>
    </row>
    <row r="37" spans="1:13" ht="13.5" customHeight="1">
      <c r="A37" s="3" t="s">
        <v>28</v>
      </c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</row>
    <row r="38" spans="1:13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M38">D10+D13+D16+D19+D22+D25+D28+D31+D34</f>
        <v>0</v>
      </c>
      <c r="E38" s="146">
        <f t="shared" si="0"/>
        <v>0</v>
      </c>
      <c r="F38" s="146">
        <f t="shared" si="0"/>
        <v>0</v>
      </c>
      <c r="G38" s="169" t="s">
        <v>251</v>
      </c>
      <c r="H38" s="169" t="s">
        <v>251</v>
      </c>
      <c r="I38" s="169" t="s">
        <v>251</v>
      </c>
      <c r="J38" s="146">
        <f t="shared" si="0"/>
        <v>0</v>
      </c>
      <c r="K38" s="146">
        <f t="shared" si="0"/>
        <v>0</v>
      </c>
      <c r="L38" s="146">
        <f t="shared" si="0"/>
        <v>0</v>
      </c>
      <c r="M38" s="173">
        <f t="shared" si="0"/>
        <v>0</v>
      </c>
    </row>
    <row r="39" spans="1:13" ht="13.5" customHeight="1">
      <c r="A39" s="4" t="s">
        <v>36</v>
      </c>
      <c r="B39" s="17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3"/>
    </row>
    <row r="40" spans="1:13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M40">D12+D15+D18+D21+D24+D27+D30+D33+D36</f>
        <v>0</v>
      </c>
      <c r="E40" s="143">
        <f t="shared" si="1"/>
        <v>0</v>
      </c>
      <c r="F40" s="143">
        <f t="shared" si="1"/>
        <v>0</v>
      </c>
      <c r="G40" s="168" t="s">
        <v>251</v>
      </c>
      <c r="H40" s="168" t="s">
        <v>251</v>
      </c>
      <c r="I40" s="168" t="s">
        <v>251</v>
      </c>
      <c r="J40" s="143">
        <f t="shared" si="1"/>
        <v>0</v>
      </c>
      <c r="K40" s="143">
        <f t="shared" si="1"/>
        <v>0</v>
      </c>
      <c r="L40" s="143">
        <f t="shared" si="1"/>
        <v>0</v>
      </c>
      <c r="M40" s="144">
        <f t="shared" si="1"/>
        <v>0</v>
      </c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 selectLockedCells="1"/>
  <mergeCells count="15">
    <mergeCell ref="A2:A8"/>
    <mergeCell ref="B2:B8"/>
    <mergeCell ref="C2:M2"/>
    <mergeCell ref="C3:M3"/>
    <mergeCell ref="C4:M4"/>
    <mergeCell ref="C5:C8"/>
    <mergeCell ref="D5:D8"/>
    <mergeCell ref="J5:M6"/>
    <mergeCell ref="E7:E8"/>
    <mergeCell ref="E5:I6"/>
    <mergeCell ref="F7:F8"/>
    <mergeCell ref="G7:I7"/>
    <mergeCell ref="J7:J8"/>
    <mergeCell ref="K7:K8"/>
    <mergeCell ref="L7:M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>
    <tabColor rgb="FF0070C0"/>
  </sheetPr>
  <dimension ref="A1:M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9" width="11.1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1.875" style="9" customWidth="1"/>
  </cols>
  <sheetData>
    <row r="1" spans="1:13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3.5" customHeight="1">
      <c r="A3" s="375"/>
      <c r="B3" s="378"/>
      <c r="C3" s="368" t="s">
        <v>141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2" customFormat="1" ht="15">
      <c r="A4" s="375"/>
      <c r="B4" s="378"/>
      <c r="C4" s="371" t="s">
        <v>130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8"/>
      <c r="J5" s="356" t="s">
        <v>95</v>
      </c>
      <c r="K5" s="357"/>
      <c r="L5" s="357"/>
      <c r="M5" s="358"/>
    </row>
    <row r="6" spans="1:13" s="2" customFormat="1" ht="12" customHeight="1">
      <c r="A6" s="375"/>
      <c r="B6" s="378"/>
      <c r="C6" s="380"/>
      <c r="D6" s="380"/>
      <c r="E6" s="362"/>
      <c r="F6" s="363"/>
      <c r="G6" s="363"/>
      <c r="H6" s="363"/>
      <c r="I6" s="364"/>
      <c r="J6" s="362"/>
      <c r="K6" s="363"/>
      <c r="L6" s="363"/>
      <c r="M6" s="364"/>
    </row>
    <row r="7" spans="1:13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7"/>
      <c r="J7" s="365" t="s">
        <v>92</v>
      </c>
      <c r="K7" s="365" t="s">
        <v>93</v>
      </c>
      <c r="L7" s="367" t="s">
        <v>94</v>
      </c>
      <c r="M7" s="367"/>
    </row>
    <row r="8" spans="1:13" s="2" customFormat="1" ht="72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21" t="s">
        <v>126</v>
      </c>
      <c r="J8" s="366"/>
      <c r="K8" s="366"/>
      <c r="L8" s="21" t="s">
        <v>16</v>
      </c>
      <c r="M8" s="21" t="s">
        <v>98</v>
      </c>
    </row>
    <row r="9" spans="1:13" s="2" customFormat="1" ht="13.5" customHeight="1">
      <c r="A9" s="7" t="s">
        <v>17</v>
      </c>
      <c r="B9" s="35" t="s">
        <v>18</v>
      </c>
      <c r="C9" s="34">
        <v>316</v>
      </c>
      <c r="D9" s="34">
        <v>317</v>
      </c>
      <c r="E9" s="34">
        <v>318</v>
      </c>
      <c r="F9" s="34">
        <v>319</v>
      </c>
      <c r="G9" s="34">
        <v>320</v>
      </c>
      <c r="H9" s="34">
        <v>321</v>
      </c>
      <c r="I9" s="34">
        <v>322</v>
      </c>
      <c r="J9" s="34">
        <v>323</v>
      </c>
      <c r="K9" s="34">
        <v>324</v>
      </c>
      <c r="L9" s="34">
        <v>325</v>
      </c>
      <c r="M9" s="34">
        <v>326</v>
      </c>
    </row>
    <row r="10" spans="1:13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237" t="s">
        <v>251</v>
      </c>
      <c r="H10" s="237" t="s">
        <v>251</v>
      </c>
      <c r="I10" s="237" t="s">
        <v>251</v>
      </c>
      <c r="J10" s="60"/>
      <c r="K10" s="60"/>
      <c r="L10" s="60"/>
      <c r="M10" s="61"/>
    </row>
    <row r="11" spans="1:13" s="1" customFormat="1" ht="13.5" customHeight="1" hidden="1">
      <c r="A11" s="4"/>
      <c r="B11" s="44"/>
      <c r="C11" s="39"/>
      <c r="D11" s="39"/>
      <c r="E11" s="39"/>
      <c r="F11" s="39"/>
      <c r="G11" s="237"/>
      <c r="H11" s="237"/>
      <c r="I11" s="237"/>
      <c r="J11" s="39"/>
      <c r="K11" s="39"/>
      <c r="L11" s="39"/>
      <c r="M11" s="40"/>
    </row>
    <row r="12" spans="1:13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237" t="s">
        <v>251</v>
      </c>
      <c r="H12" s="237" t="s">
        <v>251</v>
      </c>
      <c r="I12" s="237" t="s">
        <v>251</v>
      </c>
      <c r="J12" s="62"/>
      <c r="K12" s="62"/>
      <c r="L12" s="62"/>
      <c r="M12" s="63"/>
    </row>
    <row r="13" spans="1:13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237" t="s">
        <v>251</v>
      </c>
      <c r="H13" s="237" t="s">
        <v>251</v>
      </c>
      <c r="I13" s="237" t="s">
        <v>251</v>
      </c>
      <c r="J13" s="60"/>
      <c r="K13" s="60"/>
      <c r="L13" s="60"/>
      <c r="M13" s="61"/>
    </row>
    <row r="14" spans="1:13" s="1" customFormat="1" ht="13.5" customHeight="1" hidden="1">
      <c r="A14" s="4" t="s">
        <v>35</v>
      </c>
      <c r="B14" s="45"/>
      <c r="C14" s="39"/>
      <c r="D14" s="39"/>
      <c r="E14" s="39"/>
      <c r="F14" s="39"/>
      <c r="G14" s="237"/>
      <c r="H14" s="237"/>
      <c r="I14" s="237"/>
      <c r="J14" s="39"/>
      <c r="K14" s="39"/>
      <c r="L14" s="39"/>
      <c r="M14" s="40"/>
    </row>
    <row r="15" spans="1:13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237" t="s">
        <v>251</v>
      </c>
      <c r="H15" s="237" t="s">
        <v>251</v>
      </c>
      <c r="I15" s="237" t="s">
        <v>251</v>
      </c>
      <c r="J15" s="64"/>
      <c r="K15" s="64"/>
      <c r="L15" s="64"/>
      <c r="M15" s="65"/>
    </row>
    <row r="16" spans="1:13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237" t="s">
        <v>251</v>
      </c>
      <c r="H16" s="237" t="s">
        <v>251</v>
      </c>
      <c r="I16" s="237" t="s">
        <v>251</v>
      </c>
      <c r="J16" s="60"/>
      <c r="K16" s="60"/>
      <c r="L16" s="60"/>
      <c r="M16" s="61"/>
    </row>
    <row r="17" spans="1:13" s="1" customFormat="1" ht="13.5" customHeight="1" hidden="1">
      <c r="A17" s="4" t="s">
        <v>35</v>
      </c>
      <c r="B17" s="52"/>
      <c r="C17" s="39"/>
      <c r="D17" s="39"/>
      <c r="E17" s="39"/>
      <c r="F17" s="39"/>
      <c r="G17" s="237"/>
      <c r="H17" s="237"/>
      <c r="I17" s="237"/>
      <c r="J17" s="39"/>
      <c r="K17" s="39"/>
      <c r="L17" s="39"/>
      <c r="M17" s="40"/>
    </row>
    <row r="18" spans="1:13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237" t="s">
        <v>251</v>
      </c>
      <c r="H18" s="237" t="s">
        <v>251</v>
      </c>
      <c r="I18" s="237" t="s">
        <v>251</v>
      </c>
      <c r="J18" s="64"/>
      <c r="K18" s="64"/>
      <c r="L18" s="64"/>
      <c r="M18" s="65"/>
    </row>
    <row r="19" spans="1:13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237" t="s">
        <v>251</v>
      </c>
      <c r="H19" s="237" t="s">
        <v>251</v>
      </c>
      <c r="I19" s="237" t="s">
        <v>251</v>
      </c>
      <c r="J19" s="64"/>
      <c r="K19" s="64"/>
      <c r="L19" s="64"/>
      <c r="M19" s="65"/>
    </row>
    <row r="20" spans="1:13" s="1" customFormat="1" ht="13.5" customHeight="1" hidden="1">
      <c r="A20" s="4" t="s">
        <v>35</v>
      </c>
      <c r="B20" s="45"/>
      <c r="C20" s="39"/>
      <c r="D20" s="39"/>
      <c r="E20" s="39"/>
      <c r="F20" s="39"/>
      <c r="G20" s="237"/>
      <c r="H20" s="237"/>
      <c r="I20" s="237"/>
      <c r="J20" s="39"/>
      <c r="K20" s="39"/>
      <c r="L20" s="39"/>
      <c r="M20" s="40"/>
    </row>
    <row r="21" spans="1:13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237" t="s">
        <v>251</v>
      </c>
      <c r="H21" s="237" t="s">
        <v>251</v>
      </c>
      <c r="I21" s="237" t="s">
        <v>251</v>
      </c>
      <c r="J21" s="64"/>
      <c r="K21" s="64"/>
      <c r="L21" s="64"/>
      <c r="M21" s="65"/>
    </row>
    <row r="22" spans="1:13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237" t="s">
        <v>251</v>
      </c>
      <c r="H22" s="237" t="s">
        <v>251</v>
      </c>
      <c r="I22" s="237" t="s">
        <v>251</v>
      </c>
      <c r="J22" s="60"/>
      <c r="K22" s="60"/>
      <c r="L22" s="60"/>
      <c r="M22" s="61"/>
    </row>
    <row r="23" spans="1:13" s="1" customFormat="1" ht="13.5" customHeight="1" hidden="1">
      <c r="A23" s="23" t="s">
        <v>35</v>
      </c>
      <c r="B23" s="52"/>
      <c r="C23" s="39"/>
      <c r="D23" s="39"/>
      <c r="E23" s="39"/>
      <c r="F23" s="39"/>
      <c r="G23" s="237"/>
      <c r="H23" s="237"/>
      <c r="I23" s="237"/>
      <c r="J23" s="39"/>
      <c r="K23" s="39"/>
      <c r="L23" s="39"/>
      <c r="M23" s="40"/>
    </row>
    <row r="24" spans="1:13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237" t="s">
        <v>251</v>
      </c>
      <c r="H24" s="237" t="s">
        <v>251</v>
      </c>
      <c r="I24" s="237" t="s">
        <v>251</v>
      </c>
      <c r="J24" s="64"/>
      <c r="K24" s="64"/>
      <c r="L24" s="64"/>
      <c r="M24" s="65"/>
    </row>
    <row r="25" spans="1:13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237" t="s">
        <v>251</v>
      </c>
      <c r="H25" s="237" t="s">
        <v>251</v>
      </c>
      <c r="I25" s="237" t="s">
        <v>251</v>
      </c>
      <c r="J25" s="60"/>
      <c r="K25" s="60"/>
      <c r="L25" s="60"/>
      <c r="M25" s="61"/>
    </row>
    <row r="26" spans="1:13" s="1" customFormat="1" ht="13.5" customHeight="1" hidden="1">
      <c r="A26" s="4" t="s">
        <v>35</v>
      </c>
      <c r="B26" s="45"/>
      <c r="C26" s="39"/>
      <c r="D26" s="39"/>
      <c r="E26" s="39"/>
      <c r="F26" s="39"/>
      <c r="G26" s="237"/>
      <c r="H26" s="237"/>
      <c r="I26" s="237"/>
      <c r="J26" s="39"/>
      <c r="K26" s="39"/>
      <c r="L26" s="39"/>
      <c r="M26" s="40"/>
    </row>
    <row r="27" spans="1:13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237" t="s">
        <v>251</v>
      </c>
      <c r="H27" s="237" t="s">
        <v>251</v>
      </c>
      <c r="I27" s="237" t="s">
        <v>251</v>
      </c>
      <c r="J27" s="64"/>
      <c r="K27" s="64"/>
      <c r="L27" s="64"/>
      <c r="M27" s="65"/>
    </row>
    <row r="28" spans="1:13" ht="13.5" customHeight="1">
      <c r="A28" s="20" t="s">
        <v>55</v>
      </c>
      <c r="B28" s="37" t="s">
        <v>15</v>
      </c>
      <c r="C28" s="64"/>
      <c r="D28" s="64"/>
      <c r="E28" s="64"/>
      <c r="F28" s="64"/>
      <c r="G28" s="237" t="s">
        <v>251</v>
      </c>
      <c r="H28" s="237" t="s">
        <v>251</v>
      </c>
      <c r="I28" s="237" t="s">
        <v>251</v>
      </c>
      <c r="J28" s="64"/>
      <c r="K28" s="64"/>
      <c r="L28" s="64"/>
      <c r="M28" s="65"/>
    </row>
    <row r="29" spans="1:13" ht="13.5" customHeight="1" hidden="1">
      <c r="A29" s="4" t="s">
        <v>35</v>
      </c>
      <c r="B29" s="45"/>
      <c r="C29" s="39"/>
      <c r="D29" s="39"/>
      <c r="E29" s="39"/>
      <c r="F29" s="39"/>
      <c r="G29" s="237"/>
      <c r="H29" s="237"/>
      <c r="I29" s="237"/>
      <c r="J29" s="39"/>
      <c r="K29" s="39"/>
      <c r="L29" s="39"/>
      <c r="M29" s="40"/>
    </row>
    <row r="30" spans="1:13" ht="13.5" customHeight="1">
      <c r="A30" s="4" t="s">
        <v>244</v>
      </c>
      <c r="B30" s="36" t="s">
        <v>58</v>
      </c>
      <c r="C30" s="64"/>
      <c r="D30" s="64"/>
      <c r="E30" s="64"/>
      <c r="F30" s="64"/>
      <c r="G30" s="237" t="s">
        <v>251</v>
      </c>
      <c r="H30" s="237" t="s">
        <v>251</v>
      </c>
      <c r="I30" s="237" t="s">
        <v>251</v>
      </c>
      <c r="J30" s="64"/>
      <c r="K30" s="64"/>
      <c r="L30" s="64"/>
      <c r="M30" s="65"/>
    </row>
    <row r="31" spans="1:13" ht="13.5" customHeight="1">
      <c r="A31" s="20" t="s">
        <v>56</v>
      </c>
      <c r="B31" s="37" t="s">
        <v>59</v>
      </c>
      <c r="C31" s="64"/>
      <c r="D31" s="64"/>
      <c r="E31" s="64"/>
      <c r="F31" s="64"/>
      <c r="G31" s="237" t="s">
        <v>251</v>
      </c>
      <c r="H31" s="237" t="s">
        <v>251</v>
      </c>
      <c r="I31" s="237" t="s">
        <v>251</v>
      </c>
      <c r="J31" s="64"/>
      <c r="K31" s="64"/>
      <c r="L31" s="64"/>
      <c r="M31" s="65"/>
    </row>
    <row r="32" spans="1:13" ht="13.5" customHeight="1" hidden="1">
      <c r="A32" s="4" t="s">
        <v>35</v>
      </c>
      <c r="B32" s="45"/>
      <c r="C32" s="39"/>
      <c r="D32" s="39"/>
      <c r="E32" s="39"/>
      <c r="F32" s="39"/>
      <c r="G32" s="237"/>
      <c r="H32" s="237"/>
      <c r="I32" s="237"/>
      <c r="J32" s="39"/>
      <c r="K32" s="39"/>
      <c r="L32" s="39"/>
      <c r="M32" s="40"/>
    </row>
    <row r="33" spans="1:13" ht="13.5" customHeight="1">
      <c r="A33" s="4" t="s">
        <v>244</v>
      </c>
      <c r="B33" s="36" t="s">
        <v>60</v>
      </c>
      <c r="C33" s="64"/>
      <c r="D33" s="64"/>
      <c r="E33" s="64"/>
      <c r="F33" s="64"/>
      <c r="G33" s="237" t="s">
        <v>251</v>
      </c>
      <c r="H33" s="237" t="s">
        <v>251</v>
      </c>
      <c r="I33" s="237" t="s">
        <v>251</v>
      </c>
      <c r="J33" s="64"/>
      <c r="K33" s="64"/>
      <c r="L33" s="64"/>
      <c r="M33" s="65"/>
    </row>
    <row r="34" spans="1:13" ht="13.5" customHeight="1">
      <c r="A34" s="3" t="s">
        <v>57</v>
      </c>
      <c r="B34" s="37" t="s">
        <v>61</v>
      </c>
      <c r="C34" s="60"/>
      <c r="D34" s="60"/>
      <c r="E34" s="60"/>
      <c r="F34" s="60"/>
      <c r="G34" s="237" t="s">
        <v>251</v>
      </c>
      <c r="H34" s="237" t="s">
        <v>251</v>
      </c>
      <c r="I34" s="237" t="s">
        <v>251</v>
      </c>
      <c r="J34" s="60"/>
      <c r="K34" s="60"/>
      <c r="L34" s="60"/>
      <c r="M34" s="61"/>
    </row>
    <row r="35" spans="1:13" ht="13.5" customHeight="1" hidden="1">
      <c r="A35" s="4" t="s">
        <v>35</v>
      </c>
      <c r="B35" s="45"/>
      <c r="C35" s="39"/>
      <c r="D35" s="39"/>
      <c r="E35" s="39"/>
      <c r="F35" s="39"/>
      <c r="G35" s="237"/>
      <c r="H35" s="237"/>
      <c r="I35" s="237"/>
      <c r="J35" s="39"/>
      <c r="K35" s="39"/>
      <c r="L35" s="39"/>
      <c r="M35" s="40"/>
    </row>
    <row r="36" spans="1:13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56" t="s">
        <v>251</v>
      </c>
      <c r="H36" s="256" t="s">
        <v>251</v>
      </c>
      <c r="I36" s="256" t="s">
        <v>251</v>
      </c>
      <c r="J36" s="202"/>
      <c r="K36" s="202"/>
      <c r="L36" s="202"/>
      <c r="M36" s="203"/>
    </row>
    <row r="37" spans="1:13" ht="13.5" customHeight="1">
      <c r="A37" s="3" t="s">
        <v>28</v>
      </c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</row>
    <row r="38" spans="1:13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M38">D10+D13+D16+D19+D22+D25+D28+D31+D34</f>
        <v>0</v>
      </c>
      <c r="E38" s="146">
        <f t="shared" si="0"/>
        <v>0</v>
      </c>
      <c r="F38" s="146">
        <f t="shared" si="0"/>
        <v>0</v>
      </c>
      <c r="G38" s="169" t="s">
        <v>251</v>
      </c>
      <c r="H38" s="169" t="s">
        <v>251</v>
      </c>
      <c r="I38" s="169" t="s">
        <v>251</v>
      </c>
      <c r="J38" s="146">
        <f t="shared" si="0"/>
        <v>0</v>
      </c>
      <c r="K38" s="146">
        <f t="shared" si="0"/>
        <v>0</v>
      </c>
      <c r="L38" s="146">
        <f t="shared" si="0"/>
        <v>0</v>
      </c>
      <c r="M38" s="173">
        <f t="shared" si="0"/>
        <v>0</v>
      </c>
    </row>
    <row r="39" spans="1:13" ht="13.5" customHeight="1">
      <c r="A39" s="4" t="s">
        <v>36</v>
      </c>
      <c r="B39" s="17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3"/>
    </row>
    <row r="40" spans="1:13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M40">D12+D15+D18+D21+D24+D27+D30+D33+D36</f>
        <v>0</v>
      </c>
      <c r="E40" s="143">
        <f t="shared" si="1"/>
        <v>0</v>
      </c>
      <c r="F40" s="143">
        <f t="shared" si="1"/>
        <v>0</v>
      </c>
      <c r="G40" s="168" t="s">
        <v>251</v>
      </c>
      <c r="H40" s="168" t="s">
        <v>251</v>
      </c>
      <c r="I40" s="168" t="s">
        <v>251</v>
      </c>
      <c r="J40" s="143">
        <f t="shared" si="1"/>
        <v>0</v>
      </c>
      <c r="K40" s="143">
        <f t="shared" si="1"/>
        <v>0</v>
      </c>
      <c r="L40" s="143">
        <f t="shared" si="1"/>
        <v>0</v>
      </c>
      <c r="M40" s="144">
        <f t="shared" si="1"/>
        <v>0</v>
      </c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 selectLockedCells="1"/>
  <mergeCells count="15">
    <mergeCell ref="A2:A8"/>
    <mergeCell ref="B2:B8"/>
    <mergeCell ref="C2:M2"/>
    <mergeCell ref="C3:M3"/>
    <mergeCell ref="C4:M4"/>
    <mergeCell ref="C5:C8"/>
    <mergeCell ref="D5:D8"/>
    <mergeCell ref="J5:M6"/>
    <mergeCell ref="E7:E8"/>
    <mergeCell ref="E5:I6"/>
    <mergeCell ref="F7:F8"/>
    <mergeCell ref="G7:I7"/>
    <mergeCell ref="J7:J8"/>
    <mergeCell ref="K7:K8"/>
    <mergeCell ref="L7:M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>
    <tabColor rgb="FF0070C0"/>
  </sheetPr>
  <dimension ref="A1:M55"/>
  <sheetViews>
    <sheetView workbookViewId="0" topLeftCell="A1">
      <selection activeCell="B40" sqref="B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9" width="11.1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1.875" style="9" customWidth="1"/>
  </cols>
  <sheetData>
    <row r="1" spans="1:13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3.5" customHeight="1">
      <c r="A3" s="375"/>
      <c r="B3" s="378"/>
      <c r="C3" s="368" t="s">
        <v>141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2" customFormat="1" ht="15">
      <c r="A4" s="375"/>
      <c r="B4" s="378"/>
      <c r="C4" s="371" t="s">
        <v>131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8"/>
      <c r="J5" s="356" t="s">
        <v>95</v>
      </c>
      <c r="K5" s="357"/>
      <c r="L5" s="357"/>
      <c r="M5" s="358"/>
    </row>
    <row r="6" spans="1:13" s="2" customFormat="1" ht="12" customHeight="1">
      <c r="A6" s="375"/>
      <c r="B6" s="378"/>
      <c r="C6" s="380"/>
      <c r="D6" s="380"/>
      <c r="E6" s="362"/>
      <c r="F6" s="363"/>
      <c r="G6" s="363"/>
      <c r="H6" s="363"/>
      <c r="I6" s="364"/>
      <c r="J6" s="362"/>
      <c r="K6" s="363"/>
      <c r="L6" s="363"/>
      <c r="M6" s="364"/>
    </row>
    <row r="7" spans="1:13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7"/>
      <c r="J7" s="365" t="s">
        <v>92</v>
      </c>
      <c r="K7" s="365" t="s">
        <v>93</v>
      </c>
      <c r="L7" s="367" t="s">
        <v>94</v>
      </c>
      <c r="M7" s="367"/>
    </row>
    <row r="8" spans="1:13" s="2" customFormat="1" ht="72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21" t="s">
        <v>126</v>
      </c>
      <c r="J8" s="366"/>
      <c r="K8" s="366"/>
      <c r="L8" s="21" t="s">
        <v>16</v>
      </c>
      <c r="M8" s="21" t="s">
        <v>98</v>
      </c>
    </row>
    <row r="9" spans="1:13" s="2" customFormat="1" ht="12.75">
      <c r="A9" s="7" t="s">
        <v>17</v>
      </c>
      <c r="B9" s="35" t="s">
        <v>18</v>
      </c>
      <c r="C9" s="34">
        <v>327</v>
      </c>
      <c r="D9" s="34">
        <v>328</v>
      </c>
      <c r="E9" s="34">
        <v>329</v>
      </c>
      <c r="F9" s="34">
        <v>330</v>
      </c>
      <c r="G9" s="34">
        <v>331</v>
      </c>
      <c r="H9" s="34">
        <v>332</v>
      </c>
      <c r="I9" s="34">
        <v>333</v>
      </c>
      <c r="J9" s="34">
        <v>334</v>
      </c>
      <c r="K9" s="34">
        <v>335</v>
      </c>
      <c r="L9" s="34">
        <v>336</v>
      </c>
      <c r="M9" s="34">
        <v>337</v>
      </c>
    </row>
    <row r="10" spans="1:13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237" t="s">
        <v>251</v>
      </c>
      <c r="H10" s="237" t="s">
        <v>251</v>
      </c>
      <c r="I10" s="237" t="s">
        <v>251</v>
      </c>
      <c r="J10" s="60"/>
      <c r="K10" s="60"/>
      <c r="L10" s="60"/>
      <c r="M10" s="61"/>
    </row>
    <row r="11" spans="1:13" s="1" customFormat="1" ht="13.5" customHeight="1" hidden="1">
      <c r="A11" s="4"/>
      <c r="B11" s="44"/>
      <c r="C11" s="8"/>
      <c r="D11" s="8"/>
      <c r="E11" s="8"/>
      <c r="F11" s="8"/>
      <c r="G11" s="237"/>
      <c r="H11" s="237"/>
      <c r="I11" s="237"/>
      <c r="J11" s="8"/>
      <c r="K11" s="8"/>
      <c r="L11" s="8"/>
      <c r="M11" s="10"/>
    </row>
    <row r="12" spans="1:13" s="1" customFormat="1" ht="13.5" customHeight="1">
      <c r="A12" s="4" t="s">
        <v>244</v>
      </c>
      <c r="B12" s="36" t="s">
        <v>4</v>
      </c>
      <c r="C12" s="81"/>
      <c r="D12" s="81"/>
      <c r="E12" s="81"/>
      <c r="F12" s="81"/>
      <c r="G12" s="237" t="s">
        <v>251</v>
      </c>
      <c r="H12" s="237" t="s">
        <v>251</v>
      </c>
      <c r="I12" s="237" t="s">
        <v>251</v>
      </c>
      <c r="J12" s="81"/>
      <c r="K12" s="81"/>
      <c r="L12" s="81"/>
      <c r="M12" s="82"/>
    </row>
    <row r="13" spans="1:13" s="1" customFormat="1" ht="13.5" customHeight="1">
      <c r="A13" s="3" t="s">
        <v>0</v>
      </c>
      <c r="B13" s="36" t="s">
        <v>5</v>
      </c>
      <c r="C13" s="79"/>
      <c r="D13" s="79"/>
      <c r="E13" s="79"/>
      <c r="F13" s="79"/>
      <c r="G13" s="237" t="s">
        <v>251</v>
      </c>
      <c r="H13" s="237" t="s">
        <v>251</v>
      </c>
      <c r="I13" s="237" t="s">
        <v>251</v>
      </c>
      <c r="J13" s="79"/>
      <c r="K13" s="79"/>
      <c r="L13" s="79"/>
      <c r="M13" s="80"/>
    </row>
    <row r="14" spans="1:13" s="1" customFormat="1" ht="13.5" customHeight="1" hidden="1">
      <c r="A14" s="4" t="s">
        <v>35</v>
      </c>
      <c r="B14" s="45"/>
      <c r="C14" s="8"/>
      <c r="D14" s="8"/>
      <c r="E14" s="8"/>
      <c r="F14" s="8"/>
      <c r="G14" s="237"/>
      <c r="H14" s="237"/>
      <c r="I14" s="237"/>
      <c r="J14" s="8"/>
      <c r="K14" s="8"/>
      <c r="L14" s="8"/>
      <c r="M14" s="10"/>
    </row>
    <row r="15" spans="1:13" s="1" customFormat="1" ht="13.5" customHeight="1">
      <c r="A15" s="4" t="s">
        <v>244</v>
      </c>
      <c r="B15" s="36" t="s">
        <v>6</v>
      </c>
      <c r="C15" s="83"/>
      <c r="D15" s="83"/>
      <c r="E15" s="83"/>
      <c r="F15" s="83"/>
      <c r="G15" s="237" t="s">
        <v>251</v>
      </c>
      <c r="H15" s="237" t="s">
        <v>251</v>
      </c>
      <c r="I15" s="237" t="s">
        <v>251</v>
      </c>
      <c r="J15" s="83"/>
      <c r="K15" s="83"/>
      <c r="L15" s="83"/>
      <c r="M15" s="84"/>
    </row>
    <row r="16" spans="1:13" s="1" customFormat="1" ht="13.5" customHeight="1">
      <c r="A16" s="3" t="s">
        <v>1</v>
      </c>
      <c r="B16" s="36" t="s">
        <v>7</v>
      </c>
      <c r="C16" s="79"/>
      <c r="D16" s="79"/>
      <c r="E16" s="79"/>
      <c r="F16" s="79"/>
      <c r="G16" s="237" t="s">
        <v>251</v>
      </c>
      <c r="H16" s="237" t="s">
        <v>251</v>
      </c>
      <c r="I16" s="237" t="s">
        <v>251</v>
      </c>
      <c r="J16" s="79"/>
      <c r="K16" s="79"/>
      <c r="L16" s="79"/>
      <c r="M16" s="80"/>
    </row>
    <row r="17" spans="1:13" s="1" customFormat="1" ht="13.5" customHeight="1" hidden="1">
      <c r="A17" s="4" t="s">
        <v>35</v>
      </c>
      <c r="B17" s="52"/>
      <c r="C17" s="8"/>
      <c r="D17" s="8"/>
      <c r="E17" s="8"/>
      <c r="F17" s="8"/>
      <c r="G17" s="237"/>
      <c r="H17" s="237"/>
      <c r="I17" s="237"/>
      <c r="J17" s="8"/>
      <c r="K17" s="8"/>
      <c r="L17" s="8"/>
      <c r="M17" s="10"/>
    </row>
    <row r="18" spans="1:13" s="1" customFormat="1" ht="13.5" customHeight="1">
      <c r="A18" s="4" t="s">
        <v>277</v>
      </c>
      <c r="B18" s="36" t="s">
        <v>8</v>
      </c>
      <c r="C18" s="83"/>
      <c r="D18" s="83"/>
      <c r="E18" s="83"/>
      <c r="F18" s="83"/>
      <c r="G18" s="237" t="s">
        <v>251</v>
      </c>
      <c r="H18" s="237" t="s">
        <v>251</v>
      </c>
      <c r="I18" s="237" t="s">
        <v>251</v>
      </c>
      <c r="J18" s="83"/>
      <c r="K18" s="83"/>
      <c r="L18" s="83"/>
      <c r="M18" s="84"/>
    </row>
    <row r="19" spans="1:13" s="1" customFormat="1" ht="13.5" customHeight="1">
      <c r="A19" s="17" t="s">
        <v>52</v>
      </c>
      <c r="B19" s="37" t="s">
        <v>9</v>
      </c>
      <c r="C19" s="83"/>
      <c r="D19" s="83"/>
      <c r="E19" s="83"/>
      <c r="F19" s="83"/>
      <c r="G19" s="237" t="s">
        <v>251</v>
      </c>
      <c r="H19" s="237" t="s">
        <v>251</v>
      </c>
      <c r="I19" s="237" t="s">
        <v>251</v>
      </c>
      <c r="J19" s="83"/>
      <c r="K19" s="83"/>
      <c r="L19" s="83"/>
      <c r="M19" s="84"/>
    </row>
    <row r="20" spans="1:13" s="1" customFormat="1" ht="13.5" customHeight="1" hidden="1">
      <c r="A20" s="4" t="s">
        <v>35</v>
      </c>
      <c r="B20" s="45"/>
      <c r="C20" s="8"/>
      <c r="D20" s="8"/>
      <c r="E20" s="8"/>
      <c r="F20" s="8"/>
      <c r="G20" s="237"/>
      <c r="H20" s="237"/>
      <c r="I20" s="237"/>
      <c r="J20" s="8"/>
      <c r="K20" s="8"/>
      <c r="L20" s="8"/>
      <c r="M20" s="10"/>
    </row>
    <row r="21" spans="1:13" s="1" customFormat="1" ht="13.5" customHeight="1">
      <c r="A21" s="4" t="s">
        <v>244</v>
      </c>
      <c r="B21" s="36" t="s">
        <v>10</v>
      </c>
      <c r="C21" s="83"/>
      <c r="D21" s="83"/>
      <c r="E21" s="83"/>
      <c r="F21" s="83"/>
      <c r="G21" s="237" t="s">
        <v>251</v>
      </c>
      <c r="H21" s="237" t="s">
        <v>251</v>
      </c>
      <c r="I21" s="237" t="s">
        <v>251</v>
      </c>
      <c r="J21" s="83"/>
      <c r="K21" s="83"/>
      <c r="L21" s="83"/>
      <c r="M21" s="84"/>
    </row>
    <row r="22" spans="1:13" s="1" customFormat="1" ht="13.5" customHeight="1">
      <c r="A22" s="22" t="s">
        <v>53</v>
      </c>
      <c r="B22" s="37" t="s">
        <v>11</v>
      </c>
      <c r="C22" s="79"/>
      <c r="D22" s="79"/>
      <c r="E22" s="79"/>
      <c r="F22" s="79"/>
      <c r="G22" s="237" t="s">
        <v>251</v>
      </c>
      <c r="H22" s="237" t="s">
        <v>251</v>
      </c>
      <c r="I22" s="237" t="s">
        <v>251</v>
      </c>
      <c r="J22" s="79"/>
      <c r="K22" s="79"/>
      <c r="L22" s="79"/>
      <c r="M22" s="80"/>
    </row>
    <row r="23" spans="1:13" s="1" customFormat="1" ht="13.5" customHeight="1" hidden="1">
      <c r="A23" s="23" t="s">
        <v>35</v>
      </c>
      <c r="B23" s="52"/>
      <c r="C23" s="8"/>
      <c r="D23" s="8"/>
      <c r="E23" s="8"/>
      <c r="F23" s="8"/>
      <c r="G23" s="237"/>
      <c r="H23" s="237"/>
      <c r="I23" s="237"/>
      <c r="J23" s="8"/>
      <c r="K23" s="8"/>
      <c r="L23" s="8"/>
      <c r="M23" s="10"/>
    </row>
    <row r="24" spans="1:13" s="1" customFormat="1" ht="13.5" customHeight="1">
      <c r="A24" s="23" t="s">
        <v>244</v>
      </c>
      <c r="B24" s="36" t="s">
        <v>12</v>
      </c>
      <c r="C24" s="83"/>
      <c r="D24" s="83"/>
      <c r="E24" s="83"/>
      <c r="F24" s="83"/>
      <c r="G24" s="237" t="s">
        <v>251</v>
      </c>
      <c r="H24" s="237" t="s">
        <v>251</v>
      </c>
      <c r="I24" s="237" t="s">
        <v>251</v>
      </c>
      <c r="J24" s="83"/>
      <c r="K24" s="83"/>
      <c r="L24" s="83"/>
      <c r="M24" s="84"/>
    </row>
    <row r="25" spans="1:13" s="1" customFormat="1" ht="13.5" customHeight="1">
      <c r="A25" s="24" t="s">
        <v>54</v>
      </c>
      <c r="B25" s="37" t="s">
        <v>13</v>
      </c>
      <c r="C25" s="79"/>
      <c r="D25" s="79"/>
      <c r="E25" s="79"/>
      <c r="F25" s="79"/>
      <c r="G25" s="237" t="s">
        <v>251</v>
      </c>
      <c r="H25" s="237" t="s">
        <v>251</v>
      </c>
      <c r="I25" s="237" t="s">
        <v>251</v>
      </c>
      <c r="J25" s="79"/>
      <c r="K25" s="79"/>
      <c r="L25" s="79"/>
      <c r="M25" s="80"/>
    </row>
    <row r="26" spans="1:13" s="1" customFormat="1" ht="13.5" customHeight="1" hidden="1">
      <c r="A26" s="4" t="s">
        <v>35</v>
      </c>
      <c r="B26" s="45"/>
      <c r="C26" s="8"/>
      <c r="D26" s="8"/>
      <c r="E26" s="8"/>
      <c r="F26" s="8"/>
      <c r="G26" s="237"/>
      <c r="H26" s="237"/>
      <c r="I26" s="237"/>
      <c r="J26" s="8"/>
      <c r="K26" s="8"/>
      <c r="L26" s="8"/>
      <c r="M26" s="10"/>
    </row>
    <row r="27" spans="1:13" s="1" customFormat="1" ht="13.5" customHeight="1">
      <c r="A27" s="4" t="s">
        <v>244</v>
      </c>
      <c r="B27" s="36" t="s">
        <v>14</v>
      </c>
      <c r="C27" s="83"/>
      <c r="D27" s="83"/>
      <c r="E27" s="83"/>
      <c r="F27" s="83"/>
      <c r="G27" s="237" t="s">
        <v>251</v>
      </c>
      <c r="H27" s="237" t="s">
        <v>251</v>
      </c>
      <c r="I27" s="237" t="s">
        <v>251</v>
      </c>
      <c r="J27" s="83"/>
      <c r="K27" s="83"/>
      <c r="L27" s="83"/>
      <c r="M27" s="84"/>
    </row>
    <row r="28" spans="1:13" ht="13.5" customHeight="1">
      <c r="A28" s="20" t="s">
        <v>55</v>
      </c>
      <c r="B28" s="37" t="s">
        <v>15</v>
      </c>
      <c r="C28" s="83"/>
      <c r="D28" s="83"/>
      <c r="E28" s="83"/>
      <c r="F28" s="83"/>
      <c r="G28" s="237" t="s">
        <v>251</v>
      </c>
      <c r="H28" s="237" t="s">
        <v>251</v>
      </c>
      <c r="I28" s="237" t="s">
        <v>251</v>
      </c>
      <c r="J28" s="83"/>
      <c r="K28" s="83"/>
      <c r="L28" s="83"/>
      <c r="M28" s="84"/>
    </row>
    <row r="29" spans="1:13" ht="13.5" customHeight="1" hidden="1">
      <c r="A29" s="4" t="s">
        <v>35</v>
      </c>
      <c r="B29" s="45"/>
      <c r="C29" s="8"/>
      <c r="D29" s="8"/>
      <c r="E29" s="8"/>
      <c r="F29" s="8"/>
      <c r="G29" s="237"/>
      <c r="H29" s="237"/>
      <c r="I29" s="237"/>
      <c r="J29" s="8"/>
      <c r="K29" s="8"/>
      <c r="L29" s="8"/>
      <c r="M29" s="10"/>
    </row>
    <row r="30" spans="1:13" ht="13.5" customHeight="1">
      <c r="A30" s="4" t="s">
        <v>244</v>
      </c>
      <c r="B30" s="36" t="s">
        <v>58</v>
      </c>
      <c r="C30" s="83"/>
      <c r="D30" s="83"/>
      <c r="E30" s="83"/>
      <c r="F30" s="83"/>
      <c r="G30" s="237" t="s">
        <v>251</v>
      </c>
      <c r="H30" s="237" t="s">
        <v>251</v>
      </c>
      <c r="I30" s="237" t="s">
        <v>251</v>
      </c>
      <c r="J30" s="83"/>
      <c r="K30" s="83"/>
      <c r="L30" s="83"/>
      <c r="M30" s="84"/>
    </row>
    <row r="31" spans="1:13" ht="13.5" customHeight="1">
      <c r="A31" s="20" t="s">
        <v>56</v>
      </c>
      <c r="B31" s="37" t="s">
        <v>59</v>
      </c>
      <c r="C31" s="83"/>
      <c r="D31" s="83"/>
      <c r="E31" s="83"/>
      <c r="F31" s="83"/>
      <c r="G31" s="237" t="s">
        <v>251</v>
      </c>
      <c r="H31" s="237" t="s">
        <v>251</v>
      </c>
      <c r="I31" s="237" t="s">
        <v>251</v>
      </c>
      <c r="J31" s="83"/>
      <c r="K31" s="83"/>
      <c r="L31" s="83"/>
      <c r="M31" s="84"/>
    </row>
    <row r="32" spans="1:13" ht="13.5" customHeight="1" hidden="1">
      <c r="A32" s="4" t="s">
        <v>35</v>
      </c>
      <c r="B32" s="45"/>
      <c r="C32" s="8"/>
      <c r="D32" s="8"/>
      <c r="E32" s="8"/>
      <c r="F32" s="8"/>
      <c r="G32" s="237"/>
      <c r="H32" s="237"/>
      <c r="I32" s="237"/>
      <c r="J32" s="8"/>
      <c r="K32" s="8"/>
      <c r="L32" s="8"/>
      <c r="M32" s="10"/>
    </row>
    <row r="33" spans="1:13" ht="13.5" customHeight="1">
      <c r="A33" s="4" t="s">
        <v>244</v>
      </c>
      <c r="B33" s="36" t="s">
        <v>60</v>
      </c>
      <c r="C33" s="83"/>
      <c r="D33" s="83"/>
      <c r="E33" s="83"/>
      <c r="F33" s="83"/>
      <c r="G33" s="237" t="s">
        <v>251</v>
      </c>
      <c r="H33" s="237" t="s">
        <v>251</v>
      </c>
      <c r="I33" s="237" t="s">
        <v>251</v>
      </c>
      <c r="J33" s="83"/>
      <c r="K33" s="83"/>
      <c r="L33" s="83"/>
      <c r="M33" s="84"/>
    </row>
    <row r="34" spans="1:13" ht="13.5" customHeight="1">
      <c r="A34" s="3" t="s">
        <v>57</v>
      </c>
      <c r="B34" s="37" t="s">
        <v>61</v>
      </c>
      <c r="C34" s="79"/>
      <c r="D34" s="79"/>
      <c r="E34" s="79"/>
      <c r="F34" s="79"/>
      <c r="G34" s="237" t="s">
        <v>251</v>
      </c>
      <c r="H34" s="237" t="s">
        <v>251</v>
      </c>
      <c r="I34" s="237" t="s">
        <v>251</v>
      </c>
      <c r="J34" s="79"/>
      <c r="K34" s="79"/>
      <c r="L34" s="79"/>
      <c r="M34" s="80"/>
    </row>
    <row r="35" spans="1:13" ht="13.5" customHeight="1" hidden="1">
      <c r="A35" s="4" t="s">
        <v>35</v>
      </c>
      <c r="B35" s="45"/>
      <c r="C35" s="8"/>
      <c r="D35" s="8"/>
      <c r="E35" s="8"/>
      <c r="F35" s="8"/>
      <c r="G35" s="237"/>
      <c r="H35" s="237"/>
      <c r="I35" s="237"/>
      <c r="J35" s="8"/>
      <c r="K35" s="8"/>
      <c r="L35" s="8"/>
      <c r="M35" s="10"/>
    </row>
    <row r="36" spans="1:13" ht="13.5" customHeight="1" thickBot="1">
      <c r="A36" s="190" t="s">
        <v>244</v>
      </c>
      <c r="B36" s="191" t="s">
        <v>62</v>
      </c>
      <c r="C36" s="207"/>
      <c r="D36" s="207"/>
      <c r="E36" s="207"/>
      <c r="F36" s="207"/>
      <c r="G36" s="237" t="s">
        <v>251</v>
      </c>
      <c r="H36" s="237" t="s">
        <v>251</v>
      </c>
      <c r="I36" s="237" t="s">
        <v>251</v>
      </c>
      <c r="J36" s="207"/>
      <c r="K36" s="207"/>
      <c r="L36" s="207"/>
      <c r="M36" s="208"/>
    </row>
    <row r="37" spans="1:13" ht="13.5" customHeight="1">
      <c r="A37" s="3" t="s">
        <v>28</v>
      </c>
      <c r="B37" s="187"/>
      <c r="C37" s="257"/>
      <c r="D37" s="257"/>
      <c r="E37" s="257"/>
      <c r="F37" s="257"/>
      <c r="G37" s="188"/>
      <c r="H37" s="188"/>
      <c r="I37" s="188"/>
      <c r="J37" s="257"/>
      <c r="K37" s="257"/>
      <c r="L37" s="257"/>
      <c r="M37" s="258"/>
    </row>
    <row r="38" spans="1:13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M38">D10+D13+D16+D19+D22+D25+D28+D31+D34</f>
        <v>0</v>
      </c>
      <c r="E38" s="146">
        <f t="shared" si="0"/>
        <v>0</v>
      </c>
      <c r="F38" s="146">
        <f t="shared" si="0"/>
        <v>0</v>
      </c>
      <c r="G38" s="169" t="s">
        <v>251</v>
      </c>
      <c r="H38" s="169" t="s">
        <v>251</v>
      </c>
      <c r="I38" s="169" t="s">
        <v>251</v>
      </c>
      <c r="J38" s="146">
        <f t="shared" si="0"/>
        <v>0</v>
      </c>
      <c r="K38" s="146">
        <f t="shared" si="0"/>
        <v>0</v>
      </c>
      <c r="L38" s="146">
        <f t="shared" si="0"/>
        <v>0</v>
      </c>
      <c r="M38" s="173">
        <f t="shared" si="0"/>
        <v>0</v>
      </c>
    </row>
    <row r="39" spans="1:13" ht="13.5" customHeight="1">
      <c r="A39" s="4" t="s">
        <v>36</v>
      </c>
      <c r="B39" s="17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3"/>
    </row>
    <row r="40" spans="1:13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M40">D12+D15+D18+D21+D24+D27+D30+D33+D36</f>
        <v>0</v>
      </c>
      <c r="E40" s="143">
        <f t="shared" si="1"/>
        <v>0</v>
      </c>
      <c r="F40" s="143">
        <f t="shared" si="1"/>
        <v>0</v>
      </c>
      <c r="G40" s="168" t="s">
        <v>251</v>
      </c>
      <c r="H40" s="168" t="s">
        <v>251</v>
      </c>
      <c r="I40" s="168" t="s">
        <v>251</v>
      </c>
      <c r="J40" s="143">
        <f t="shared" si="1"/>
        <v>0</v>
      </c>
      <c r="K40" s="143">
        <f t="shared" si="1"/>
        <v>0</v>
      </c>
      <c r="L40" s="143">
        <f t="shared" si="1"/>
        <v>0</v>
      </c>
      <c r="M40" s="144">
        <f t="shared" si="1"/>
        <v>0</v>
      </c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 selectLockedCells="1"/>
  <mergeCells count="15">
    <mergeCell ref="A2:A8"/>
    <mergeCell ref="B2:B8"/>
    <mergeCell ref="C2:M2"/>
    <mergeCell ref="C3:M3"/>
    <mergeCell ref="C4:M4"/>
    <mergeCell ref="C5:C8"/>
    <mergeCell ref="D5:D8"/>
    <mergeCell ref="J5:M6"/>
    <mergeCell ref="E7:E8"/>
    <mergeCell ref="E5:I6"/>
    <mergeCell ref="F7:F8"/>
    <mergeCell ref="G7:I7"/>
    <mergeCell ref="J7:J8"/>
    <mergeCell ref="K7:K8"/>
    <mergeCell ref="L7:M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>
    <tabColor rgb="FF0070C0"/>
  </sheetPr>
  <dimension ref="A1:M55"/>
  <sheetViews>
    <sheetView workbookViewId="0" topLeftCell="A1">
      <selection activeCell="M40" sqref="M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9" width="11.1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1.875" style="9" customWidth="1"/>
  </cols>
  <sheetData>
    <row r="1" spans="1:13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3.5" customHeight="1">
      <c r="A3" s="375"/>
      <c r="B3" s="378"/>
      <c r="C3" s="368" t="s">
        <v>141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2" customFormat="1" ht="15">
      <c r="A4" s="375"/>
      <c r="B4" s="378"/>
      <c r="C4" s="371" t="s">
        <v>132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8"/>
      <c r="J5" s="356" t="s">
        <v>95</v>
      </c>
      <c r="K5" s="357"/>
      <c r="L5" s="357"/>
      <c r="M5" s="358"/>
    </row>
    <row r="6" spans="1:13" s="2" customFormat="1" ht="12" customHeight="1">
      <c r="A6" s="375"/>
      <c r="B6" s="378"/>
      <c r="C6" s="380"/>
      <c r="D6" s="380"/>
      <c r="E6" s="362"/>
      <c r="F6" s="363"/>
      <c r="G6" s="363"/>
      <c r="H6" s="363"/>
      <c r="I6" s="364"/>
      <c r="J6" s="362"/>
      <c r="K6" s="363"/>
      <c r="L6" s="363"/>
      <c r="M6" s="364"/>
    </row>
    <row r="7" spans="1:13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7"/>
      <c r="J7" s="365" t="s">
        <v>92</v>
      </c>
      <c r="K7" s="365" t="s">
        <v>93</v>
      </c>
      <c r="L7" s="367" t="s">
        <v>94</v>
      </c>
      <c r="M7" s="367"/>
    </row>
    <row r="8" spans="1:13" s="2" customFormat="1" ht="72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21" t="s">
        <v>126</v>
      </c>
      <c r="J8" s="366"/>
      <c r="K8" s="366"/>
      <c r="L8" s="21" t="s">
        <v>16</v>
      </c>
      <c r="M8" s="21" t="s">
        <v>98</v>
      </c>
    </row>
    <row r="9" spans="1:13" s="2" customFormat="1" ht="12.75">
      <c r="A9" s="7" t="s">
        <v>17</v>
      </c>
      <c r="B9" s="35" t="s">
        <v>18</v>
      </c>
      <c r="C9" s="34">
        <v>338</v>
      </c>
      <c r="D9" s="34">
        <v>339</v>
      </c>
      <c r="E9" s="34">
        <v>340</v>
      </c>
      <c r="F9" s="34">
        <v>341</v>
      </c>
      <c r="G9" s="34">
        <v>342</v>
      </c>
      <c r="H9" s="34">
        <v>343</v>
      </c>
      <c r="I9" s="34">
        <v>344</v>
      </c>
      <c r="J9" s="34">
        <v>345</v>
      </c>
      <c r="K9" s="34">
        <v>346</v>
      </c>
      <c r="L9" s="34">
        <v>347</v>
      </c>
      <c r="M9" s="34">
        <v>348</v>
      </c>
    </row>
    <row r="10" spans="1:13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237" t="s">
        <v>251</v>
      </c>
      <c r="H10" s="237" t="s">
        <v>251</v>
      </c>
      <c r="I10" s="237" t="s">
        <v>251</v>
      </c>
      <c r="J10" s="60"/>
      <c r="K10" s="60"/>
      <c r="L10" s="60"/>
      <c r="M10" s="61"/>
    </row>
    <row r="11" spans="1:13" s="1" customFormat="1" ht="13.5" customHeight="1" hidden="1">
      <c r="A11" s="4"/>
      <c r="B11" s="44"/>
      <c r="C11" s="39"/>
      <c r="D11" s="39"/>
      <c r="E11" s="39"/>
      <c r="F11" s="39"/>
      <c r="G11" s="237"/>
      <c r="H11" s="237"/>
      <c r="I11" s="237"/>
      <c r="J11" s="39"/>
      <c r="K11" s="39"/>
      <c r="L11" s="39"/>
      <c r="M11" s="40"/>
    </row>
    <row r="12" spans="1:13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237" t="s">
        <v>251</v>
      </c>
      <c r="H12" s="237" t="s">
        <v>251</v>
      </c>
      <c r="I12" s="237" t="s">
        <v>251</v>
      </c>
      <c r="J12" s="62"/>
      <c r="K12" s="62"/>
      <c r="L12" s="62"/>
      <c r="M12" s="63"/>
    </row>
    <row r="13" spans="1:13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237" t="s">
        <v>251</v>
      </c>
      <c r="H13" s="237" t="s">
        <v>251</v>
      </c>
      <c r="I13" s="237" t="s">
        <v>251</v>
      </c>
      <c r="J13" s="60"/>
      <c r="K13" s="60"/>
      <c r="L13" s="60"/>
      <c r="M13" s="61"/>
    </row>
    <row r="14" spans="1:13" s="1" customFormat="1" ht="13.5" customHeight="1" hidden="1">
      <c r="A14" s="4" t="s">
        <v>35</v>
      </c>
      <c r="B14" s="45"/>
      <c r="C14" s="39"/>
      <c r="D14" s="39"/>
      <c r="E14" s="39"/>
      <c r="F14" s="39"/>
      <c r="G14" s="237"/>
      <c r="H14" s="237"/>
      <c r="I14" s="237"/>
      <c r="J14" s="39"/>
      <c r="K14" s="39"/>
      <c r="L14" s="39"/>
      <c r="M14" s="40"/>
    </row>
    <row r="15" spans="1:13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237" t="s">
        <v>251</v>
      </c>
      <c r="H15" s="237" t="s">
        <v>251</v>
      </c>
      <c r="I15" s="237" t="s">
        <v>251</v>
      </c>
      <c r="J15" s="64"/>
      <c r="K15" s="64"/>
      <c r="L15" s="64"/>
      <c r="M15" s="65"/>
    </row>
    <row r="16" spans="1:13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237" t="s">
        <v>251</v>
      </c>
      <c r="H16" s="237" t="s">
        <v>251</v>
      </c>
      <c r="I16" s="237" t="s">
        <v>251</v>
      </c>
      <c r="J16" s="60"/>
      <c r="K16" s="60"/>
      <c r="L16" s="60"/>
      <c r="M16" s="61"/>
    </row>
    <row r="17" spans="1:13" s="1" customFormat="1" ht="13.5" customHeight="1" hidden="1">
      <c r="A17" s="4" t="s">
        <v>35</v>
      </c>
      <c r="B17" s="52"/>
      <c r="C17" s="39"/>
      <c r="D17" s="39"/>
      <c r="E17" s="39"/>
      <c r="F17" s="39"/>
      <c r="G17" s="237"/>
      <c r="H17" s="237"/>
      <c r="I17" s="237"/>
      <c r="J17" s="39"/>
      <c r="K17" s="39"/>
      <c r="L17" s="39"/>
      <c r="M17" s="40"/>
    </row>
    <row r="18" spans="1:13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237" t="s">
        <v>251</v>
      </c>
      <c r="H18" s="237" t="s">
        <v>251</v>
      </c>
      <c r="I18" s="237" t="s">
        <v>251</v>
      </c>
      <c r="J18" s="64"/>
      <c r="K18" s="64"/>
      <c r="L18" s="64"/>
      <c r="M18" s="65"/>
    </row>
    <row r="19" spans="1:13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237" t="s">
        <v>251</v>
      </c>
      <c r="H19" s="237" t="s">
        <v>251</v>
      </c>
      <c r="I19" s="237" t="s">
        <v>251</v>
      </c>
      <c r="J19" s="64"/>
      <c r="K19" s="64"/>
      <c r="L19" s="64"/>
      <c r="M19" s="65"/>
    </row>
    <row r="20" spans="1:13" s="1" customFormat="1" ht="13.5" customHeight="1" hidden="1">
      <c r="A20" s="4" t="s">
        <v>35</v>
      </c>
      <c r="B20" s="45"/>
      <c r="C20" s="39"/>
      <c r="D20" s="39"/>
      <c r="E20" s="39"/>
      <c r="F20" s="39"/>
      <c r="G20" s="237"/>
      <c r="H20" s="237"/>
      <c r="I20" s="237"/>
      <c r="J20" s="39"/>
      <c r="K20" s="39"/>
      <c r="L20" s="39"/>
      <c r="M20" s="40"/>
    </row>
    <row r="21" spans="1:13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237" t="s">
        <v>251</v>
      </c>
      <c r="H21" s="237" t="s">
        <v>251</v>
      </c>
      <c r="I21" s="237" t="s">
        <v>251</v>
      </c>
      <c r="J21" s="64"/>
      <c r="K21" s="64"/>
      <c r="L21" s="64"/>
      <c r="M21" s="65"/>
    </row>
    <row r="22" spans="1:13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237" t="s">
        <v>251</v>
      </c>
      <c r="H22" s="237" t="s">
        <v>251</v>
      </c>
      <c r="I22" s="237" t="s">
        <v>251</v>
      </c>
      <c r="J22" s="60"/>
      <c r="K22" s="60"/>
      <c r="L22" s="60"/>
      <c r="M22" s="61"/>
    </row>
    <row r="23" spans="1:13" s="1" customFormat="1" ht="13.5" customHeight="1" hidden="1">
      <c r="A23" s="23" t="s">
        <v>35</v>
      </c>
      <c r="B23" s="52"/>
      <c r="C23" s="39"/>
      <c r="D23" s="39"/>
      <c r="E23" s="39"/>
      <c r="F23" s="39"/>
      <c r="G23" s="237"/>
      <c r="H23" s="237"/>
      <c r="I23" s="237"/>
      <c r="J23" s="39"/>
      <c r="K23" s="39"/>
      <c r="L23" s="39"/>
      <c r="M23" s="40"/>
    </row>
    <row r="24" spans="1:13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237" t="s">
        <v>251</v>
      </c>
      <c r="H24" s="237" t="s">
        <v>251</v>
      </c>
      <c r="I24" s="237" t="s">
        <v>251</v>
      </c>
      <c r="J24" s="64"/>
      <c r="K24" s="64"/>
      <c r="L24" s="64"/>
      <c r="M24" s="65"/>
    </row>
    <row r="25" spans="1:13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237" t="s">
        <v>251</v>
      </c>
      <c r="H25" s="237" t="s">
        <v>251</v>
      </c>
      <c r="I25" s="237" t="s">
        <v>251</v>
      </c>
      <c r="J25" s="60"/>
      <c r="K25" s="60"/>
      <c r="L25" s="60"/>
      <c r="M25" s="61"/>
    </row>
    <row r="26" spans="1:13" s="1" customFormat="1" ht="13.5" customHeight="1" hidden="1">
      <c r="A26" s="4" t="s">
        <v>35</v>
      </c>
      <c r="B26" s="45"/>
      <c r="C26" s="39"/>
      <c r="D26" s="39"/>
      <c r="E26" s="39"/>
      <c r="F26" s="39"/>
      <c r="G26" s="237"/>
      <c r="H26" s="237"/>
      <c r="I26" s="237"/>
      <c r="J26" s="39"/>
      <c r="K26" s="39"/>
      <c r="L26" s="39"/>
      <c r="M26" s="40"/>
    </row>
    <row r="27" spans="1:13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237" t="s">
        <v>251</v>
      </c>
      <c r="H27" s="237" t="s">
        <v>251</v>
      </c>
      <c r="I27" s="237" t="s">
        <v>251</v>
      </c>
      <c r="J27" s="64"/>
      <c r="K27" s="64"/>
      <c r="L27" s="64"/>
      <c r="M27" s="65"/>
    </row>
    <row r="28" spans="1:13" ht="13.5" customHeight="1">
      <c r="A28" s="20" t="s">
        <v>55</v>
      </c>
      <c r="B28" s="37" t="s">
        <v>15</v>
      </c>
      <c r="C28" s="64"/>
      <c r="D28" s="64"/>
      <c r="E28" s="64"/>
      <c r="F28" s="64"/>
      <c r="G28" s="237" t="s">
        <v>251</v>
      </c>
      <c r="H28" s="237" t="s">
        <v>251</v>
      </c>
      <c r="I28" s="237" t="s">
        <v>251</v>
      </c>
      <c r="J28" s="64"/>
      <c r="K28" s="64"/>
      <c r="L28" s="64"/>
      <c r="M28" s="65"/>
    </row>
    <row r="29" spans="1:13" ht="13.5" customHeight="1" hidden="1">
      <c r="A29" s="4" t="s">
        <v>35</v>
      </c>
      <c r="B29" s="45"/>
      <c r="C29" s="39"/>
      <c r="D29" s="39"/>
      <c r="E29" s="39"/>
      <c r="F29" s="39"/>
      <c r="G29" s="237"/>
      <c r="H29" s="237"/>
      <c r="I29" s="237"/>
      <c r="J29" s="39"/>
      <c r="K29" s="39"/>
      <c r="L29" s="39"/>
      <c r="M29" s="40"/>
    </row>
    <row r="30" spans="1:13" ht="13.5" customHeight="1">
      <c r="A30" s="4" t="s">
        <v>244</v>
      </c>
      <c r="B30" s="36" t="s">
        <v>58</v>
      </c>
      <c r="C30" s="64"/>
      <c r="D30" s="64"/>
      <c r="E30" s="64"/>
      <c r="F30" s="64"/>
      <c r="G30" s="237" t="s">
        <v>251</v>
      </c>
      <c r="H30" s="237" t="s">
        <v>251</v>
      </c>
      <c r="I30" s="237" t="s">
        <v>251</v>
      </c>
      <c r="J30" s="64"/>
      <c r="K30" s="64"/>
      <c r="L30" s="64"/>
      <c r="M30" s="65"/>
    </row>
    <row r="31" spans="1:13" ht="13.5" customHeight="1">
      <c r="A31" s="20" t="s">
        <v>56</v>
      </c>
      <c r="B31" s="37" t="s">
        <v>59</v>
      </c>
      <c r="C31" s="64"/>
      <c r="D31" s="64"/>
      <c r="E31" s="64"/>
      <c r="F31" s="64"/>
      <c r="G31" s="237" t="s">
        <v>251</v>
      </c>
      <c r="H31" s="237" t="s">
        <v>251</v>
      </c>
      <c r="I31" s="237" t="s">
        <v>251</v>
      </c>
      <c r="J31" s="64"/>
      <c r="K31" s="64"/>
      <c r="L31" s="64"/>
      <c r="M31" s="65"/>
    </row>
    <row r="32" spans="1:13" ht="13.5" customHeight="1" hidden="1">
      <c r="A32" s="4" t="s">
        <v>35</v>
      </c>
      <c r="B32" s="45"/>
      <c r="C32" s="39"/>
      <c r="D32" s="39"/>
      <c r="E32" s="39"/>
      <c r="F32" s="39"/>
      <c r="G32" s="237"/>
      <c r="H32" s="237"/>
      <c r="I32" s="237"/>
      <c r="J32" s="39"/>
      <c r="K32" s="39"/>
      <c r="L32" s="39"/>
      <c r="M32" s="40"/>
    </row>
    <row r="33" spans="1:13" ht="13.5" customHeight="1">
      <c r="A33" s="4" t="s">
        <v>244</v>
      </c>
      <c r="B33" s="36" t="s">
        <v>60</v>
      </c>
      <c r="C33" s="64"/>
      <c r="D33" s="64"/>
      <c r="E33" s="64"/>
      <c r="F33" s="64"/>
      <c r="G33" s="237" t="s">
        <v>251</v>
      </c>
      <c r="H33" s="237" t="s">
        <v>251</v>
      </c>
      <c r="I33" s="237" t="s">
        <v>251</v>
      </c>
      <c r="J33" s="64"/>
      <c r="K33" s="64"/>
      <c r="L33" s="64"/>
      <c r="M33" s="65"/>
    </row>
    <row r="34" spans="1:13" ht="13.5" customHeight="1">
      <c r="A34" s="3" t="s">
        <v>57</v>
      </c>
      <c r="B34" s="37" t="s">
        <v>61</v>
      </c>
      <c r="C34" s="60"/>
      <c r="D34" s="60"/>
      <c r="E34" s="60"/>
      <c r="F34" s="60"/>
      <c r="G34" s="237" t="s">
        <v>251</v>
      </c>
      <c r="H34" s="237" t="s">
        <v>251</v>
      </c>
      <c r="I34" s="237" t="s">
        <v>251</v>
      </c>
      <c r="J34" s="60"/>
      <c r="K34" s="60"/>
      <c r="L34" s="60"/>
      <c r="M34" s="61"/>
    </row>
    <row r="35" spans="1:13" ht="13.5" customHeight="1" hidden="1">
      <c r="A35" s="4" t="s">
        <v>35</v>
      </c>
      <c r="B35" s="45"/>
      <c r="C35" s="39"/>
      <c r="D35" s="39"/>
      <c r="E35" s="39"/>
      <c r="F35" s="39"/>
      <c r="G35" s="237"/>
      <c r="H35" s="237"/>
      <c r="I35" s="237"/>
      <c r="J35" s="39"/>
      <c r="K35" s="39"/>
      <c r="L35" s="39"/>
      <c r="M35" s="40"/>
    </row>
    <row r="36" spans="1:13" ht="13.5" customHeight="1" thickBot="1">
      <c r="A36" s="190" t="s">
        <v>244</v>
      </c>
      <c r="B36" s="191" t="s">
        <v>62</v>
      </c>
      <c r="C36" s="259"/>
      <c r="D36" s="259"/>
      <c r="E36" s="259"/>
      <c r="F36" s="259"/>
      <c r="G36" s="256" t="s">
        <v>251</v>
      </c>
      <c r="H36" s="256" t="s">
        <v>251</v>
      </c>
      <c r="I36" s="256" t="s">
        <v>251</v>
      </c>
      <c r="J36" s="259"/>
      <c r="K36" s="259"/>
      <c r="L36" s="259"/>
      <c r="M36" s="260"/>
    </row>
    <row r="37" spans="1:13" ht="13.5" customHeight="1">
      <c r="A37" s="3" t="s">
        <v>28</v>
      </c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</row>
    <row r="38" spans="1:13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M38">D10+D13+D16+D19+D22+D25+D28+D31+D34</f>
        <v>0</v>
      </c>
      <c r="E38" s="146">
        <f t="shared" si="0"/>
        <v>0</v>
      </c>
      <c r="F38" s="146">
        <f t="shared" si="0"/>
        <v>0</v>
      </c>
      <c r="G38" s="169" t="s">
        <v>251</v>
      </c>
      <c r="H38" s="169" t="s">
        <v>251</v>
      </c>
      <c r="I38" s="169" t="s">
        <v>251</v>
      </c>
      <c r="J38" s="146">
        <f t="shared" si="0"/>
        <v>0</v>
      </c>
      <c r="K38" s="146">
        <f t="shared" si="0"/>
        <v>0</v>
      </c>
      <c r="L38" s="146">
        <f t="shared" si="0"/>
        <v>0</v>
      </c>
      <c r="M38" s="173">
        <f t="shared" si="0"/>
        <v>0</v>
      </c>
    </row>
    <row r="39" spans="1:13" ht="13.5" customHeight="1">
      <c r="A39" s="4" t="s">
        <v>36</v>
      </c>
      <c r="B39" s="17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3"/>
    </row>
    <row r="40" spans="1:13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M40">D12+D15+D18+D21+D24+D27+D30+D33+D36</f>
        <v>0</v>
      </c>
      <c r="E40" s="143">
        <f t="shared" si="1"/>
        <v>0</v>
      </c>
      <c r="F40" s="143">
        <f t="shared" si="1"/>
        <v>0</v>
      </c>
      <c r="G40" s="168" t="s">
        <v>251</v>
      </c>
      <c r="H40" s="168" t="s">
        <v>251</v>
      </c>
      <c r="I40" s="168" t="s">
        <v>251</v>
      </c>
      <c r="J40" s="143">
        <f t="shared" si="1"/>
        <v>0</v>
      </c>
      <c r="K40" s="143">
        <f t="shared" si="1"/>
        <v>0</v>
      </c>
      <c r="L40" s="143">
        <f t="shared" si="1"/>
        <v>0</v>
      </c>
      <c r="M40" s="144">
        <f t="shared" si="1"/>
        <v>0</v>
      </c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 selectLockedCells="1"/>
  <mergeCells count="15">
    <mergeCell ref="A2:A8"/>
    <mergeCell ref="B2:B8"/>
    <mergeCell ref="C2:M2"/>
    <mergeCell ref="C3:M3"/>
    <mergeCell ref="C4:M4"/>
    <mergeCell ref="C5:C8"/>
    <mergeCell ref="D5:D8"/>
    <mergeCell ref="J5:M6"/>
    <mergeCell ref="E7:E8"/>
    <mergeCell ref="E5:I6"/>
    <mergeCell ref="F7:F8"/>
    <mergeCell ref="G7:I7"/>
    <mergeCell ref="J7:J8"/>
    <mergeCell ref="K7:K8"/>
    <mergeCell ref="L7:M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>
    <tabColor rgb="FF0070C0"/>
  </sheetPr>
  <dimension ref="A1:M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375" style="9" hidden="1" customWidth="1"/>
    <col min="7" max="7" width="11.00390625" style="9" customWidth="1"/>
    <col min="8" max="9" width="11.1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1.875" style="9" customWidth="1"/>
  </cols>
  <sheetData>
    <row r="1" spans="1:13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3.5" customHeight="1">
      <c r="A3" s="375"/>
      <c r="B3" s="378"/>
      <c r="C3" s="368" t="s">
        <v>141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2" customFormat="1" ht="15">
      <c r="A4" s="375"/>
      <c r="B4" s="378"/>
      <c r="C4" s="371" t="s">
        <v>133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8"/>
      <c r="J5" s="356" t="s">
        <v>95</v>
      </c>
      <c r="K5" s="357"/>
      <c r="L5" s="357"/>
      <c r="M5" s="358"/>
    </row>
    <row r="6" spans="1:13" s="2" customFormat="1" ht="12" customHeight="1">
      <c r="A6" s="375"/>
      <c r="B6" s="378"/>
      <c r="C6" s="380"/>
      <c r="D6" s="380"/>
      <c r="E6" s="362"/>
      <c r="F6" s="363"/>
      <c r="G6" s="363"/>
      <c r="H6" s="363"/>
      <c r="I6" s="364"/>
      <c r="J6" s="362"/>
      <c r="K6" s="363"/>
      <c r="L6" s="363"/>
      <c r="M6" s="364"/>
    </row>
    <row r="7" spans="1:13" s="2" customFormat="1" ht="11.25" customHeight="1">
      <c r="A7" s="375"/>
      <c r="B7" s="378"/>
      <c r="C7" s="380"/>
      <c r="D7" s="380"/>
      <c r="E7" s="365" t="s">
        <v>92</v>
      </c>
      <c r="F7" s="32"/>
      <c r="G7" s="367" t="s">
        <v>94</v>
      </c>
      <c r="H7" s="367"/>
      <c r="I7" s="367"/>
      <c r="J7" s="365" t="s">
        <v>92</v>
      </c>
      <c r="K7" s="365" t="s">
        <v>93</v>
      </c>
      <c r="L7" s="367" t="s">
        <v>94</v>
      </c>
      <c r="M7" s="367"/>
    </row>
    <row r="8" spans="1:13" s="2" customFormat="1" ht="72">
      <c r="A8" s="376"/>
      <c r="B8" s="379"/>
      <c r="C8" s="380"/>
      <c r="D8" s="380"/>
      <c r="E8" s="366"/>
      <c r="F8" s="33"/>
      <c r="G8" s="21" t="s">
        <v>16</v>
      </c>
      <c r="H8" s="21" t="s">
        <v>97</v>
      </c>
      <c r="I8" s="21" t="s">
        <v>126</v>
      </c>
      <c r="J8" s="366"/>
      <c r="K8" s="366"/>
      <c r="L8" s="21" t="s">
        <v>16</v>
      </c>
      <c r="M8" s="21" t="s">
        <v>98</v>
      </c>
    </row>
    <row r="9" spans="1:13" s="2" customFormat="1" ht="13.5" customHeight="1">
      <c r="A9" s="7" t="s">
        <v>17</v>
      </c>
      <c r="B9" s="35" t="s">
        <v>18</v>
      </c>
      <c r="C9" s="34">
        <v>349</v>
      </c>
      <c r="D9" s="34">
        <v>350</v>
      </c>
      <c r="E9" s="34">
        <v>351</v>
      </c>
      <c r="F9" s="34"/>
      <c r="G9" s="34">
        <v>352</v>
      </c>
      <c r="H9" s="34">
        <v>353</v>
      </c>
      <c r="I9" s="34">
        <v>354</v>
      </c>
      <c r="J9" s="34">
        <v>355</v>
      </c>
      <c r="K9" s="34">
        <v>356</v>
      </c>
      <c r="L9" s="34">
        <v>357</v>
      </c>
      <c r="M9" s="34">
        <v>358</v>
      </c>
    </row>
    <row r="10" spans="1:13" s="1" customFormat="1" ht="13.5" customHeight="1">
      <c r="A10" s="3" t="s">
        <v>2</v>
      </c>
      <c r="B10" s="35" t="s">
        <v>3</v>
      </c>
      <c r="C10" s="74"/>
      <c r="D10" s="74"/>
      <c r="E10" s="74"/>
      <c r="F10" s="74">
        <v>0</v>
      </c>
      <c r="G10" s="237" t="s">
        <v>251</v>
      </c>
      <c r="H10" s="237" t="s">
        <v>251</v>
      </c>
      <c r="I10" s="237" t="s">
        <v>251</v>
      </c>
      <c r="J10" s="74"/>
      <c r="K10" s="74"/>
      <c r="L10" s="74"/>
      <c r="M10" s="73"/>
    </row>
    <row r="11" spans="1:13" s="1" customFormat="1" ht="13.5" customHeight="1" hidden="1">
      <c r="A11" s="4"/>
      <c r="B11" s="44"/>
      <c r="C11" s="42"/>
      <c r="D11" s="42"/>
      <c r="E11" s="42"/>
      <c r="F11" s="41">
        <v>0</v>
      </c>
      <c r="G11" s="237"/>
      <c r="H11" s="237"/>
      <c r="I11" s="237"/>
      <c r="J11" s="42"/>
      <c r="K11" s="42"/>
      <c r="L11" s="42"/>
      <c r="M11" s="43"/>
    </row>
    <row r="12" spans="1:13" s="1" customFormat="1" ht="13.5" customHeight="1">
      <c r="A12" s="4" t="s">
        <v>244</v>
      </c>
      <c r="B12" s="36" t="s">
        <v>4</v>
      </c>
      <c r="C12" s="75"/>
      <c r="D12" s="75"/>
      <c r="E12" s="75"/>
      <c r="F12" s="74">
        <v>0</v>
      </c>
      <c r="G12" s="237" t="s">
        <v>251</v>
      </c>
      <c r="H12" s="237" t="s">
        <v>251</v>
      </c>
      <c r="I12" s="237" t="s">
        <v>251</v>
      </c>
      <c r="J12" s="75"/>
      <c r="K12" s="75"/>
      <c r="L12" s="75"/>
      <c r="M12" s="76"/>
    </row>
    <row r="13" spans="1:13" s="1" customFormat="1" ht="13.5" customHeight="1">
      <c r="A13" s="3" t="s">
        <v>0</v>
      </c>
      <c r="B13" s="36" t="s">
        <v>5</v>
      </c>
      <c r="C13" s="74"/>
      <c r="D13" s="74"/>
      <c r="E13" s="74"/>
      <c r="F13" s="74">
        <v>0</v>
      </c>
      <c r="G13" s="237" t="s">
        <v>251</v>
      </c>
      <c r="H13" s="237" t="s">
        <v>251</v>
      </c>
      <c r="I13" s="237" t="s">
        <v>251</v>
      </c>
      <c r="J13" s="74"/>
      <c r="K13" s="74"/>
      <c r="L13" s="74"/>
      <c r="M13" s="73"/>
    </row>
    <row r="14" spans="1:13" s="1" customFormat="1" ht="13.5" customHeight="1" hidden="1">
      <c r="A14" s="4" t="s">
        <v>35</v>
      </c>
      <c r="B14" s="45"/>
      <c r="C14" s="42"/>
      <c r="D14" s="42"/>
      <c r="E14" s="42"/>
      <c r="F14" s="41">
        <v>0</v>
      </c>
      <c r="G14" s="237"/>
      <c r="H14" s="237"/>
      <c r="I14" s="237"/>
      <c r="J14" s="42"/>
      <c r="K14" s="42"/>
      <c r="L14" s="42"/>
      <c r="M14" s="43"/>
    </row>
    <row r="15" spans="1:13" s="1" customFormat="1" ht="13.5" customHeight="1">
      <c r="A15" s="4" t="s">
        <v>244</v>
      </c>
      <c r="B15" s="36" t="s">
        <v>6</v>
      </c>
      <c r="C15" s="77"/>
      <c r="D15" s="77"/>
      <c r="E15" s="77"/>
      <c r="F15" s="74">
        <v>0</v>
      </c>
      <c r="G15" s="237" t="s">
        <v>251</v>
      </c>
      <c r="H15" s="237" t="s">
        <v>251</v>
      </c>
      <c r="I15" s="237" t="s">
        <v>251</v>
      </c>
      <c r="J15" s="77"/>
      <c r="K15" s="77"/>
      <c r="L15" s="77"/>
      <c r="M15" s="78"/>
    </row>
    <row r="16" spans="1:13" s="1" customFormat="1" ht="13.5" customHeight="1">
      <c r="A16" s="3" t="s">
        <v>1</v>
      </c>
      <c r="B16" s="36" t="s">
        <v>7</v>
      </c>
      <c r="C16" s="74"/>
      <c r="D16" s="74"/>
      <c r="E16" s="74"/>
      <c r="F16" s="74">
        <v>0</v>
      </c>
      <c r="G16" s="237" t="s">
        <v>251</v>
      </c>
      <c r="H16" s="237" t="s">
        <v>251</v>
      </c>
      <c r="I16" s="237" t="s">
        <v>251</v>
      </c>
      <c r="J16" s="74"/>
      <c r="K16" s="74"/>
      <c r="L16" s="74"/>
      <c r="M16" s="73"/>
    </row>
    <row r="17" spans="1:13" s="1" customFormat="1" ht="13.5" customHeight="1" hidden="1">
      <c r="A17" s="4" t="s">
        <v>35</v>
      </c>
      <c r="B17" s="52"/>
      <c r="C17" s="42"/>
      <c r="D17" s="42"/>
      <c r="E17" s="42"/>
      <c r="F17" s="41">
        <v>0</v>
      </c>
      <c r="G17" s="237"/>
      <c r="H17" s="237"/>
      <c r="I17" s="237"/>
      <c r="J17" s="42"/>
      <c r="K17" s="42"/>
      <c r="L17" s="42"/>
      <c r="M17" s="43"/>
    </row>
    <row r="18" spans="1:13" s="1" customFormat="1" ht="13.5" customHeight="1">
      <c r="A18" s="4" t="s">
        <v>277</v>
      </c>
      <c r="B18" s="36" t="s">
        <v>8</v>
      </c>
      <c r="C18" s="77"/>
      <c r="D18" s="77"/>
      <c r="E18" s="77"/>
      <c r="F18" s="74">
        <v>0</v>
      </c>
      <c r="G18" s="237" t="s">
        <v>251</v>
      </c>
      <c r="H18" s="237" t="s">
        <v>251</v>
      </c>
      <c r="I18" s="237" t="s">
        <v>251</v>
      </c>
      <c r="J18" s="77"/>
      <c r="K18" s="77"/>
      <c r="L18" s="77"/>
      <c r="M18" s="78"/>
    </row>
    <row r="19" spans="1:13" s="1" customFormat="1" ht="13.5" customHeight="1">
      <c r="A19" s="17" t="s">
        <v>52</v>
      </c>
      <c r="B19" s="37" t="s">
        <v>9</v>
      </c>
      <c r="C19" s="77"/>
      <c r="D19" s="77"/>
      <c r="E19" s="77"/>
      <c r="F19" s="74">
        <v>0</v>
      </c>
      <c r="G19" s="237" t="s">
        <v>251</v>
      </c>
      <c r="H19" s="237" t="s">
        <v>251</v>
      </c>
      <c r="I19" s="237" t="s">
        <v>251</v>
      </c>
      <c r="J19" s="77"/>
      <c r="K19" s="77"/>
      <c r="L19" s="77"/>
      <c r="M19" s="78"/>
    </row>
    <row r="20" spans="1:13" s="1" customFormat="1" ht="13.5" customHeight="1" hidden="1">
      <c r="A20" s="4" t="s">
        <v>35</v>
      </c>
      <c r="B20" s="45"/>
      <c r="C20" s="42"/>
      <c r="D20" s="42"/>
      <c r="E20" s="42"/>
      <c r="F20" s="41">
        <v>0</v>
      </c>
      <c r="G20" s="237"/>
      <c r="H20" s="237"/>
      <c r="I20" s="237"/>
      <c r="J20" s="42"/>
      <c r="K20" s="42"/>
      <c r="L20" s="42"/>
      <c r="M20" s="43"/>
    </row>
    <row r="21" spans="1:13" s="1" customFormat="1" ht="13.5" customHeight="1">
      <c r="A21" s="4" t="s">
        <v>244</v>
      </c>
      <c r="B21" s="36" t="s">
        <v>10</v>
      </c>
      <c r="C21" s="77"/>
      <c r="D21" s="77"/>
      <c r="E21" s="77"/>
      <c r="F21" s="74">
        <v>0</v>
      </c>
      <c r="G21" s="237" t="s">
        <v>251</v>
      </c>
      <c r="H21" s="237" t="s">
        <v>251</v>
      </c>
      <c r="I21" s="237" t="s">
        <v>251</v>
      </c>
      <c r="J21" s="77"/>
      <c r="K21" s="77"/>
      <c r="L21" s="77"/>
      <c r="M21" s="78"/>
    </row>
    <row r="22" spans="1:13" s="1" customFormat="1" ht="13.5" customHeight="1">
      <c r="A22" s="22" t="s">
        <v>53</v>
      </c>
      <c r="B22" s="37" t="s">
        <v>11</v>
      </c>
      <c r="C22" s="74"/>
      <c r="D22" s="74"/>
      <c r="E22" s="74"/>
      <c r="F22" s="74">
        <v>0</v>
      </c>
      <c r="G22" s="237" t="s">
        <v>251</v>
      </c>
      <c r="H22" s="237" t="s">
        <v>251</v>
      </c>
      <c r="I22" s="237" t="s">
        <v>251</v>
      </c>
      <c r="J22" s="74"/>
      <c r="K22" s="74"/>
      <c r="L22" s="74"/>
      <c r="M22" s="73"/>
    </row>
    <row r="23" spans="1:13" s="1" customFormat="1" ht="13.5" customHeight="1" hidden="1">
      <c r="A23" s="23" t="s">
        <v>35</v>
      </c>
      <c r="B23" s="52"/>
      <c r="C23" s="42"/>
      <c r="D23" s="42"/>
      <c r="E23" s="42"/>
      <c r="F23" s="41">
        <v>0</v>
      </c>
      <c r="G23" s="237"/>
      <c r="H23" s="237"/>
      <c r="I23" s="237"/>
      <c r="J23" s="42"/>
      <c r="K23" s="42"/>
      <c r="L23" s="42"/>
      <c r="M23" s="43"/>
    </row>
    <row r="24" spans="1:13" s="1" customFormat="1" ht="13.5" customHeight="1">
      <c r="A24" s="23" t="s">
        <v>244</v>
      </c>
      <c r="B24" s="36" t="s">
        <v>12</v>
      </c>
      <c r="C24" s="77"/>
      <c r="D24" s="77"/>
      <c r="E24" s="77"/>
      <c r="F24" s="74">
        <v>0</v>
      </c>
      <c r="G24" s="237" t="s">
        <v>251</v>
      </c>
      <c r="H24" s="237" t="s">
        <v>251</v>
      </c>
      <c r="I24" s="237" t="s">
        <v>251</v>
      </c>
      <c r="J24" s="77"/>
      <c r="K24" s="77"/>
      <c r="L24" s="77"/>
      <c r="M24" s="78"/>
    </row>
    <row r="25" spans="1:13" s="1" customFormat="1" ht="13.5" customHeight="1">
      <c r="A25" s="24" t="s">
        <v>54</v>
      </c>
      <c r="B25" s="37" t="s">
        <v>13</v>
      </c>
      <c r="C25" s="74"/>
      <c r="D25" s="74"/>
      <c r="E25" s="74"/>
      <c r="F25" s="74">
        <v>0</v>
      </c>
      <c r="G25" s="237" t="s">
        <v>251</v>
      </c>
      <c r="H25" s="237" t="s">
        <v>251</v>
      </c>
      <c r="I25" s="237" t="s">
        <v>251</v>
      </c>
      <c r="J25" s="74"/>
      <c r="K25" s="74"/>
      <c r="L25" s="74"/>
      <c r="M25" s="73"/>
    </row>
    <row r="26" spans="1:13" s="1" customFormat="1" ht="13.5" customHeight="1" hidden="1">
      <c r="A26" s="4" t="s">
        <v>35</v>
      </c>
      <c r="B26" s="45"/>
      <c r="C26" s="42"/>
      <c r="D26" s="42"/>
      <c r="E26" s="42"/>
      <c r="F26" s="41">
        <v>0</v>
      </c>
      <c r="G26" s="237"/>
      <c r="H26" s="237"/>
      <c r="I26" s="237"/>
      <c r="J26" s="42"/>
      <c r="K26" s="42"/>
      <c r="L26" s="42"/>
      <c r="M26" s="43"/>
    </row>
    <row r="27" spans="1:13" s="1" customFormat="1" ht="13.5" customHeight="1">
      <c r="A27" s="4" t="s">
        <v>244</v>
      </c>
      <c r="B27" s="36" t="s">
        <v>14</v>
      </c>
      <c r="C27" s="77"/>
      <c r="D27" s="77"/>
      <c r="E27" s="77"/>
      <c r="F27" s="74">
        <v>0</v>
      </c>
      <c r="G27" s="237" t="s">
        <v>251</v>
      </c>
      <c r="H27" s="237" t="s">
        <v>251</v>
      </c>
      <c r="I27" s="237" t="s">
        <v>251</v>
      </c>
      <c r="J27" s="77"/>
      <c r="K27" s="77"/>
      <c r="L27" s="77"/>
      <c r="M27" s="78"/>
    </row>
    <row r="28" spans="1:13" ht="13.5" customHeight="1">
      <c r="A28" s="20" t="s">
        <v>55</v>
      </c>
      <c r="B28" s="37" t="s">
        <v>15</v>
      </c>
      <c r="C28" s="77"/>
      <c r="D28" s="77"/>
      <c r="E28" s="77"/>
      <c r="F28" s="74">
        <v>0</v>
      </c>
      <c r="G28" s="237" t="s">
        <v>251</v>
      </c>
      <c r="H28" s="237" t="s">
        <v>251</v>
      </c>
      <c r="I28" s="237" t="s">
        <v>251</v>
      </c>
      <c r="J28" s="77"/>
      <c r="K28" s="77"/>
      <c r="L28" s="77"/>
      <c r="M28" s="78"/>
    </row>
    <row r="29" spans="1:13" ht="13.5" customHeight="1" hidden="1">
      <c r="A29" s="4" t="s">
        <v>35</v>
      </c>
      <c r="B29" s="45"/>
      <c r="C29" s="42"/>
      <c r="D29" s="42"/>
      <c r="E29" s="42"/>
      <c r="F29" s="41">
        <v>0</v>
      </c>
      <c r="G29" s="237"/>
      <c r="H29" s="237"/>
      <c r="I29" s="237"/>
      <c r="J29" s="42"/>
      <c r="K29" s="42"/>
      <c r="L29" s="42"/>
      <c r="M29" s="43"/>
    </row>
    <row r="30" spans="1:13" ht="13.5" customHeight="1">
      <c r="A30" s="4" t="s">
        <v>244</v>
      </c>
      <c r="B30" s="36" t="s">
        <v>58</v>
      </c>
      <c r="C30" s="77"/>
      <c r="D30" s="77"/>
      <c r="E30" s="77"/>
      <c r="F30" s="74">
        <v>0</v>
      </c>
      <c r="G30" s="237" t="s">
        <v>251</v>
      </c>
      <c r="H30" s="237" t="s">
        <v>251</v>
      </c>
      <c r="I30" s="237" t="s">
        <v>251</v>
      </c>
      <c r="J30" s="77"/>
      <c r="K30" s="77"/>
      <c r="L30" s="77"/>
      <c r="M30" s="78"/>
    </row>
    <row r="31" spans="1:13" ht="13.5" customHeight="1">
      <c r="A31" s="20" t="s">
        <v>56</v>
      </c>
      <c r="B31" s="37" t="s">
        <v>59</v>
      </c>
      <c r="C31" s="77"/>
      <c r="D31" s="77"/>
      <c r="E31" s="77"/>
      <c r="F31" s="74">
        <v>0</v>
      </c>
      <c r="G31" s="237" t="s">
        <v>251</v>
      </c>
      <c r="H31" s="237" t="s">
        <v>251</v>
      </c>
      <c r="I31" s="237" t="s">
        <v>251</v>
      </c>
      <c r="J31" s="77"/>
      <c r="K31" s="77"/>
      <c r="L31" s="77"/>
      <c r="M31" s="78"/>
    </row>
    <row r="32" spans="1:13" ht="13.5" customHeight="1" hidden="1">
      <c r="A32" s="4" t="s">
        <v>35</v>
      </c>
      <c r="B32" s="45"/>
      <c r="C32" s="42"/>
      <c r="D32" s="42"/>
      <c r="E32" s="42"/>
      <c r="F32" s="41">
        <v>0</v>
      </c>
      <c r="G32" s="237"/>
      <c r="H32" s="237"/>
      <c r="I32" s="237"/>
      <c r="J32" s="42"/>
      <c r="K32" s="42"/>
      <c r="L32" s="42"/>
      <c r="M32" s="43"/>
    </row>
    <row r="33" spans="1:13" ht="13.5" customHeight="1">
      <c r="A33" s="4" t="s">
        <v>244</v>
      </c>
      <c r="B33" s="36" t="s">
        <v>60</v>
      </c>
      <c r="C33" s="77"/>
      <c r="D33" s="77"/>
      <c r="E33" s="77"/>
      <c r="F33" s="74">
        <v>0</v>
      </c>
      <c r="G33" s="237" t="s">
        <v>251</v>
      </c>
      <c r="H33" s="237" t="s">
        <v>251</v>
      </c>
      <c r="I33" s="237" t="s">
        <v>251</v>
      </c>
      <c r="J33" s="77"/>
      <c r="K33" s="77"/>
      <c r="L33" s="77"/>
      <c r="M33" s="78"/>
    </row>
    <row r="34" spans="1:13" ht="13.5" customHeight="1">
      <c r="A34" s="3" t="s">
        <v>57</v>
      </c>
      <c r="B34" s="37" t="s">
        <v>61</v>
      </c>
      <c r="C34" s="74"/>
      <c r="D34" s="74"/>
      <c r="E34" s="74"/>
      <c r="F34" s="74">
        <v>0</v>
      </c>
      <c r="G34" s="237" t="s">
        <v>251</v>
      </c>
      <c r="H34" s="237" t="s">
        <v>251</v>
      </c>
      <c r="I34" s="237" t="s">
        <v>251</v>
      </c>
      <c r="J34" s="74"/>
      <c r="K34" s="74"/>
      <c r="L34" s="74"/>
      <c r="M34" s="73"/>
    </row>
    <row r="35" spans="1:13" ht="13.5" customHeight="1" hidden="1">
      <c r="A35" s="4" t="s">
        <v>35</v>
      </c>
      <c r="B35" s="45"/>
      <c r="C35" s="42"/>
      <c r="D35" s="42"/>
      <c r="E35" s="42"/>
      <c r="F35" s="41">
        <v>0</v>
      </c>
      <c r="G35" s="237"/>
      <c r="H35" s="237"/>
      <c r="I35" s="237"/>
      <c r="J35" s="42"/>
      <c r="K35" s="42"/>
      <c r="L35" s="42"/>
      <c r="M35" s="43"/>
    </row>
    <row r="36" spans="1:13" ht="13.5" customHeight="1" thickBot="1">
      <c r="A36" s="190" t="s">
        <v>244</v>
      </c>
      <c r="B36" s="191" t="s">
        <v>62</v>
      </c>
      <c r="C36" s="205"/>
      <c r="D36" s="205"/>
      <c r="E36" s="205"/>
      <c r="F36" s="206">
        <v>0</v>
      </c>
      <c r="G36" s="256" t="s">
        <v>251</v>
      </c>
      <c r="H36" s="256" t="s">
        <v>251</v>
      </c>
      <c r="I36" s="256" t="s">
        <v>251</v>
      </c>
      <c r="J36" s="205"/>
      <c r="K36" s="205"/>
      <c r="L36" s="205"/>
      <c r="M36" s="192"/>
    </row>
    <row r="37" spans="1:13" ht="13.5" customHeight="1">
      <c r="A37" s="3" t="s">
        <v>28</v>
      </c>
      <c r="B37" s="187"/>
      <c r="C37" s="264"/>
      <c r="D37" s="264"/>
      <c r="E37" s="264"/>
      <c r="F37" s="264">
        <v>0</v>
      </c>
      <c r="G37" s="188"/>
      <c r="H37" s="188"/>
      <c r="I37" s="188"/>
      <c r="J37" s="264"/>
      <c r="K37" s="264"/>
      <c r="L37" s="264"/>
      <c r="M37" s="265"/>
    </row>
    <row r="38" spans="1:13" ht="13.5" customHeight="1">
      <c r="A38" s="16" t="s">
        <v>70</v>
      </c>
      <c r="B38" s="37" t="s">
        <v>63</v>
      </c>
      <c r="C38" s="185">
        <f>C10+C13+C16+C19+C22+C25+C28+C31+C34</f>
        <v>0</v>
      </c>
      <c r="D38" s="185">
        <f aca="true" t="shared" si="0" ref="D38:M38">D10+D13+D16+D19+D22+D25+D28+D31+D34</f>
        <v>0</v>
      </c>
      <c r="E38" s="185">
        <f t="shared" si="0"/>
        <v>0</v>
      </c>
      <c r="F38" s="175">
        <v>0</v>
      </c>
      <c r="G38" s="169" t="s">
        <v>251</v>
      </c>
      <c r="H38" s="169" t="s">
        <v>251</v>
      </c>
      <c r="I38" s="169" t="s">
        <v>251</v>
      </c>
      <c r="J38" s="185">
        <f t="shared" si="0"/>
        <v>0</v>
      </c>
      <c r="K38" s="185">
        <f t="shared" si="0"/>
        <v>0</v>
      </c>
      <c r="L38" s="185">
        <f t="shared" si="0"/>
        <v>0</v>
      </c>
      <c r="M38" s="186">
        <f t="shared" si="0"/>
        <v>0</v>
      </c>
    </row>
    <row r="39" spans="1:13" ht="13.5" customHeight="1">
      <c r="A39" s="4" t="s">
        <v>36</v>
      </c>
      <c r="B39" s="174"/>
      <c r="C39" s="262"/>
      <c r="D39" s="262"/>
      <c r="E39" s="262"/>
      <c r="F39" s="262">
        <v>0</v>
      </c>
      <c r="G39" s="152"/>
      <c r="H39" s="152"/>
      <c r="I39" s="152"/>
      <c r="J39" s="262"/>
      <c r="K39" s="262"/>
      <c r="L39" s="262"/>
      <c r="M39" s="263"/>
    </row>
    <row r="40" spans="1:13" ht="13.5" customHeight="1">
      <c r="A40" s="19" t="s">
        <v>71</v>
      </c>
      <c r="B40" s="38" t="s">
        <v>64</v>
      </c>
      <c r="C40" s="176">
        <f>C12+C15+C18+C21+C24+C27+C30+C33+C36</f>
        <v>0</v>
      </c>
      <c r="D40" s="176">
        <f aca="true" t="shared" si="1" ref="D40:M40">D12+D15+D18+D21+D24+D27+D30+D33+D36</f>
        <v>0</v>
      </c>
      <c r="E40" s="176">
        <f t="shared" si="1"/>
        <v>0</v>
      </c>
      <c r="F40" s="204">
        <v>0</v>
      </c>
      <c r="G40" s="168" t="s">
        <v>251</v>
      </c>
      <c r="H40" s="168" t="s">
        <v>251</v>
      </c>
      <c r="I40" s="168" t="s">
        <v>251</v>
      </c>
      <c r="J40" s="176">
        <f t="shared" si="1"/>
        <v>0</v>
      </c>
      <c r="K40" s="176">
        <f t="shared" si="1"/>
        <v>0</v>
      </c>
      <c r="L40" s="176">
        <f t="shared" si="1"/>
        <v>0</v>
      </c>
      <c r="M40" s="177">
        <f t="shared" si="1"/>
        <v>0</v>
      </c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 selectLockedCells="1"/>
  <mergeCells count="14">
    <mergeCell ref="A2:A8"/>
    <mergeCell ref="B2:B8"/>
    <mergeCell ref="C2:M2"/>
    <mergeCell ref="C3:M3"/>
    <mergeCell ref="C4:M4"/>
    <mergeCell ref="C5:C8"/>
    <mergeCell ref="D5:D8"/>
    <mergeCell ref="J5:M6"/>
    <mergeCell ref="E7:E8"/>
    <mergeCell ref="E5:I6"/>
    <mergeCell ref="G7:I7"/>
    <mergeCell ref="J7:J8"/>
    <mergeCell ref="K7:K8"/>
    <mergeCell ref="L7:M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8">
    <tabColor rgb="FF0070C0"/>
  </sheetPr>
  <dimension ref="A1:M55"/>
  <sheetViews>
    <sheetView workbookViewId="0" topLeftCell="A1">
      <selection activeCell="E48" sqref="E48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9" width="11.1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1.875" style="9" customWidth="1"/>
  </cols>
  <sheetData>
    <row r="1" spans="1:13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3.5" customHeight="1">
      <c r="A3" s="375"/>
      <c r="B3" s="378"/>
      <c r="C3" s="368" t="s">
        <v>141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2" customFormat="1" ht="15">
      <c r="A4" s="375"/>
      <c r="B4" s="378"/>
      <c r="C4" s="371" t="s">
        <v>134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8"/>
      <c r="J5" s="356" t="s">
        <v>95</v>
      </c>
      <c r="K5" s="357"/>
      <c r="L5" s="357"/>
      <c r="M5" s="358"/>
    </row>
    <row r="6" spans="1:13" s="2" customFormat="1" ht="12" customHeight="1">
      <c r="A6" s="375"/>
      <c r="B6" s="378"/>
      <c r="C6" s="380"/>
      <c r="D6" s="380"/>
      <c r="E6" s="362"/>
      <c r="F6" s="363"/>
      <c r="G6" s="363"/>
      <c r="H6" s="363"/>
      <c r="I6" s="364"/>
      <c r="J6" s="362"/>
      <c r="K6" s="363"/>
      <c r="L6" s="363"/>
      <c r="M6" s="364"/>
    </row>
    <row r="7" spans="1:13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7"/>
      <c r="J7" s="365" t="s">
        <v>92</v>
      </c>
      <c r="K7" s="365" t="s">
        <v>93</v>
      </c>
      <c r="L7" s="367" t="s">
        <v>94</v>
      </c>
      <c r="M7" s="367"/>
    </row>
    <row r="8" spans="1:13" s="2" customFormat="1" ht="72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21" t="s">
        <v>126</v>
      </c>
      <c r="J8" s="366"/>
      <c r="K8" s="366"/>
      <c r="L8" s="21" t="s">
        <v>16</v>
      </c>
      <c r="M8" s="21" t="s">
        <v>98</v>
      </c>
    </row>
    <row r="9" spans="1:13" s="2" customFormat="1" ht="13.5" customHeight="1">
      <c r="A9" s="7" t="s">
        <v>17</v>
      </c>
      <c r="B9" s="35" t="s">
        <v>18</v>
      </c>
      <c r="C9" s="34">
        <v>359</v>
      </c>
      <c r="D9" s="34">
        <v>360</v>
      </c>
      <c r="E9" s="34">
        <v>361</v>
      </c>
      <c r="F9" s="34">
        <v>362</v>
      </c>
      <c r="G9" s="34">
        <v>363</v>
      </c>
      <c r="H9" s="34">
        <v>364</v>
      </c>
      <c r="I9" s="34">
        <v>365</v>
      </c>
      <c r="J9" s="34">
        <v>366</v>
      </c>
      <c r="K9" s="34">
        <v>367</v>
      </c>
      <c r="L9" s="34">
        <v>368</v>
      </c>
      <c r="M9" s="34">
        <v>369</v>
      </c>
    </row>
    <row r="10" spans="1:13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237" t="s">
        <v>251</v>
      </c>
      <c r="H10" s="237" t="s">
        <v>251</v>
      </c>
      <c r="I10" s="237" t="s">
        <v>251</v>
      </c>
      <c r="J10" s="60"/>
      <c r="K10" s="60"/>
      <c r="L10" s="60"/>
      <c r="M10" s="61"/>
    </row>
    <row r="11" spans="1:13" s="1" customFormat="1" ht="13.5" customHeight="1" hidden="1">
      <c r="A11" s="4"/>
      <c r="B11" s="44"/>
      <c r="C11" s="39"/>
      <c r="D11" s="39"/>
      <c r="E11" s="39"/>
      <c r="F11" s="39"/>
      <c r="G11" s="237"/>
      <c r="H11" s="237"/>
      <c r="I11" s="237"/>
      <c r="J11" s="39"/>
      <c r="K11" s="39"/>
      <c r="L11" s="39"/>
      <c r="M11" s="40"/>
    </row>
    <row r="12" spans="1:13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237" t="s">
        <v>251</v>
      </c>
      <c r="H12" s="237" t="s">
        <v>251</v>
      </c>
      <c r="I12" s="237" t="s">
        <v>251</v>
      </c>
      <c r="J12" s="62"/>
      <c r="K12" s="62"/>
      <c r="L12" s="62"/>
      <c r="M12" s="63"/>
    </row>
    <row r="13" spans="1:13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237" t="s">
        <v>251</v>
      </c>
      <c r="H13" s="237" t="s">
        <v>251</v>
      </c>
      <c r="I13" s="237" t="s">
        <v>251</v>
      </c>
      <c r="J13" s="60"/>
      <c r="K13" s="60"/>
      <c r="L13" s="60"/>
      <c r="M13" s="61"/>
    </row>
    <row r="14" spans="1:13" s="1" customFormat="1" ht="13.5" customHeight="1" hidden="1">
      <c r="A14" s="4" t="s">
        <v>35</v>
      </c>
      <c r="B14" s="45"/>
      <c r="C14" s="39"/>
      <c r="D14" s="39"/>
      <c r="E14" s="39"/>
      <c r="F14" s="39"/>
      <c r="G14" s="237"/>
      <c r="H14" s="237"/>
      <c r="I14" s="237"/>
      <c r="J14" s="39"/>
      <c r="K14" s="39"/>
      <c r="L14" s="39"/>
      <c r="M14" s="40"/>
    </row>
    <row r="15" spans="1:13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237" t="s">
        <v>251</v>
      </c>
      <c r="H15" s="237" t="s">
        <v>251</v>
      </c>
      <c r="I15" s="237" t="s">
        <v>251</v>
      </c>
      <c r="J15" s="64"/>
      <c r="K15" s="64"/>
      <c r="L15" s="64"/>
      <c r="M15" s="65"/>
    </row>
    <row r="16" spans="1:13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237" t="s">
        <v>251</v>
      </c>
      <c r="H16" s="237" t="s">
        <v>251</v>
      </c>
      <c r="I16" s="237" t="s">
        <v>251</v>
      </c>
      <c r="J16" s="60"/>
      <c r="K16" s="60"/>
      <c r="L16" s="60"/>
      <c r="M16" s="61"/>
    </row>
    <row r="17" spans="1:13" s="1" customFormat="1" ht="13.5" customHeight="1" hidden="1">
      <c r="A17" s="4" t="s">
        <v>35</v>
      </c>
      <c r="B17" s="52"/>
      <c r="C17" s="39"/>
      <c r="D17" s="39"/>
      <c r="E17" s="39"/>
      <c r="F17" s="39"/>
      <c r="G17" s="237"/>
      <c r="H17" s="237"/>
      <c r="I17" s="237"/>
      <c r="J17" s="39"/>
      <c r="K17" s="39"/>
      <c r="L17" s="39"/>
      <c r="M17" s="40"/>
    </row>
    <row r="18" spans="1:13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237" t="s">
        <v>251</v>
      </c>
      <c r="H18" s="237" t="s">
        <v>251</v>
      </c>
      <c r="I18" s="237" t="s">
        <v>251</v>
      </c>
      <c r="J18" s="64"/>
      <c r="K18" s="64"/>
      <c r="L18" s="64"/>
      <c r="M18" s="65"/>
    </row>
    <row r="19" spans="1:13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237" t="s">
        <v>251</v>
      </c>
      <c r="H19" s="237" t="s">
        <v>251</v>
      </c>
      <c r="I19" s="237" t="s">
        <v>251</v>
      </c>
      <c r="J19" s="64"/>
      <c r="K19" s="64"/>
      <c r="L19" s="64"/>
      <c r="M19" s="65"/>
    </row>
    <row r="20" spans="1:13" s="1" customFormat="1" ht="13.5" customHeight="1" hidden="1">
      <c r="A20" s="4" t="s">
        <v>35</v>
      </c>
      <c r="B20" s="45"/>
      <c r="C20" s="39"/>
      <c r="D20" s="39"/>
      <c r="E20" s="39"/>
      <c r="F20" s="39"/>
      <c r="G20" s="237"/>
      <c r="H20" s="237"/>
      <c r="I20" s="237"/>
      <c r="J20" s="39"/>
      <c r="K20" s="39"/>
      <c r="L20" s="39"/>
      <c r="M20" s="40"/>
    </row>
    <row r="21" spans="1:13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237" t="s">
        <v>251</v>
      </c>
      <c r="H21" s="237" t="s">
        <v>251</v>
      </c>
      <c r="I21" s="237" t="s">
        <v>251</v>
      </c>
      <c r="J21" s="64"/>
      <c r="K21" s="64"/>
      <c r="L21" s="64"/>
      <c r="M21" s="65"/>
    </row>
    <row r="22" spans="1:13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237" t="s">
        <v>251</v>
      </c>
      <c r="H22" s="237" t="s">
        <v>251</v>
      </c>
      <c r="I22" s="237" t="s">
        <v>251</v>
      </c>
      <c r="J22" s="60"/>
      <c r="K22" s="60"/>
      <c r="L22" s="60"/>
      <c r="M22" s="61"/>
    </row>
    <row r="23" spans="1:13" s="1" customFormat="1" ht="13.5" customHeight="1" hidden="1">
      <c r="A23" s="23" t="s">
        <v>35</v>
      </c>
      <c r="B23" s="52"/>
      <c r="C23" s="39"/>
      <c r="D23" s="39"/>
      <c r="E23" s="39"/>
      <c r="F23" s="39"/>
      <c r="G23" s="237"/>
      <c r="H23" s="237"/>
      <c r="I23" s="237"/>
      <c r="J23" s="39"/>
      <c r="K23" s="39"/>
      <c r="L23" s="39"/>
      <c r="M23" s="40"/>
    </row>
    <row r="24" spans="1:13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237" t="s">
        <v>251</v>
      </c>
      <c r="H24" s="237" t="s">
        <v>251</v>
      </c>
      <c r="I24" s="237" t="s">
        <v>251</v>
      </c>
      <c r="J24" s="64"/>
      <c r="K24" s="64"/>
      <c r="L24" s="64"/>
      <c r="M24" s="65"/>
    </row>
    <row r="25" spans="1:13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237" t="s">
        <v>251</v>
      </c>
      <c r="H25" s="237" t="s">
        <v>251</v>
      </c>
      <c r="I25" s="237" t="s">
        <v>251</v>
      </c>
      <c r="J25" s="60"/>
      <c r="K25" s="60"/>
      <c r="L25" s="60"/>
      <c r="M25" s="61"/>
    </row>
    <row r="26" spans="1:13" s="1" customFormat="1" ht="13.5" customHeight="1" hidden="1">
      <c r="A26" s="4" t="s">
        <v>35</v>
      </c>
      <c r="B26" s="45"/>
      <c r="C26" s="39"/>
      <c r="D26" s="39"/>
      <c r="E26" s="39"/>
      <c r="F26" s="39"/>
      <c r="G26" s="237"/>
      <c r="H26" s="237"/>
      <c r="I26" s="237"/>
      <c r="J26" s="39"/>
      <c r="K26" s="39"/>
      <c r="L26" s="39"/>
      <c r="M26" s="40"/>
    </row>
    <row r="27" spans="1:13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237" t="s">
        <v>251</v>
      </c>
      <c r="H27" s="237" t="s">
        <v>251</v>
      </c>
      <c r="I27" s="237" t="s">
        <v>251</v>
      </c>
      <c r="J27" s="64"/>
      <c r="K27" s="64"/>
      <c r="L27" s="64"/>
      <c r="M27" s="65"/>
    </row>
    <row r="28" spans="1:13" ht="13.5" customHeight="1">
      <c r="A28" s="20" t="s">
        <v>55</v>
      </c>
      <c r="B28" s="37" t="s">
        <v>15</v>
      </c>
      <c r="C28" s="64"/>
      <c r="D28" s="64"/>
      <c r="E28" s="64"/>
      <c r="F28" s="64"/>
      <c r="G28" s="237" t="s">
        <v>251</v>
      </c>
      <c r="H28" s="237" t="s">
        <v>251</v>
      </c>
      <c r="I28" s="237" t="s">
        <v>251</v>
      </c>
      <c r="J28" s="64"/>
      <c r="K28" s="64"/>
      <c r="L28" s="64"/>
      <c r="M28" s="65"/>
    </row>
    <row r="29" spans="1:13" ht="13.5" customHeight="1" hidden="1">
      <c r="A29" s="4" t="s">
        <v>35</v>
      </c>
      <c r="B29" s="45"/>
      <c r="C29" s="39"/>
      <c r="D29" s="39"/>
      <c r="E29" s="39"/>
      <c r="F29" s="39"/>
      <c r="G29" s="237"/>
      <c r="H29" s="237"/>
      <c r="I29" s="237"/>
      <c r="J29" s="39"/>
      <c r="K29" s="39"/>
      <c r="L29" s="39"/>
      <c r="M29" s="40"/>
    </row>
    <row r="30" spans="1:13" ht="13.5" customHeight="1">
      <c r="A30" s="4" t="s">
        <v>244</v>
      </c>
      <c r="B30" s="36" t="s">
        <v>58</v>
      </c>
      <c r="C30" s="64"/>
      <c r="D30" s="64"/>
      <c r="E30" s="64"/>
      <c r="F30" s="64"/>
      <c r="G30" s="237" t="s">
        <v>251</v>
      </c>
      <c r="H30" s="237" t="s">
        <v>251</v>
      </c>
      <c r="I30" s="237" t="s">
        <v>251</v>
      </c>
      <c r="J30" s="64"/>
      <c r="K30" s="64"/>
      <c r="L30" s="64"/>
      <c r="M30" s="65"/>
    </row>
    <row r="31" spans="1:13" ht="13.5" customHeight="1">
      <c r="A31" s="20" t="s">
        <v>56</v>
      </c>
      <c r="B31" s="37" t="s">
        <v>59</v>
      </c>
      <c r="C31" s="64"/>
      <c r="D31" s="64"/>
      <c r="E31" s="64"/>
      <c r="F31" s="64"/>
      <c r="G31" s="237" t="s">
        <v>251</v>
      </c>
      <c r="H31" s="237" t="s">
        <v>251</v>
      </c>
      <c r="I31" s="237" t="s">
        <v>251</v>
      </c>
      <c r="J31" s="64"/>
      <c r="K31" s="64"/>
      <c r="L31" s="64"/>
      <c r="M31" s="65"/>
    </row>
    <row r="32" spans="1:13" ht="13.5" customHeight="1" hidden="1">
      <c r="A32" s="4" t="s">
        <v>35</v>
      </c>
      <c r="B32" s="45"/>
      <c r="C32" s="39"/>
      <c r="D32" s="39"/>
      <c r="E32" s="39"/>
      <c r="F32" s="39"/>
      <c r="G32" s="237"/>
      <c r="H32" s="237"/>
      <c r="I32" s="237"/>
      <c r="J32" s="39"/>
      <c r="K32" s="39"/>
      <c r="L32" s="39"/>
      <c r="M32" s="40"/>
    </row>
    <row r="33" spans="1:13" ht="13.5" customHeight="1">
      <c r="A33" s="4" t="s">
        <v>244</v>
      </c>
      <c r="B33" s="36" t="s">
        <v>60</v>
      </c>
      <c r="C33" s="64"/>
      <c r="D33" s="64"/>
      <c r="E33" s="64"/>
      <c r="F33" s="64"/>
      <c r="G33" s="237" t="s">
        <v>251</v>
      </c>
      <c r="H33" s="237" t="s">
        <v>251</v>
      </c>
      <c r="I33" s="237" t="s">
        <v>251</v>
      </c>
      <c r="J33" s="64"/>
      <c r="K33" s="64"/>
      <c r="L33" s="64"/>
      <c r="M33" s="65"/>
    </row>
    <row r="34" spans="1:13" ht="13.5" customHeight="1">
      <c r="A34" s="3" t="s">
        <v>57</v>
      </c>
      <c r="B34" s="37" t="s">
        <v>61</v>
      </c>
      <c r="C34" s="60"/>
      <c r="D34" s="60"/>
      <c r="E34" s="60"/>
      <c r="F34" s="60"/>
      <c r="G34" s="237" t="s">
        <v>251</v>
      </c>
      <c r="H34" s="237" t="s">
        <v>251</v>
      </c>
      <c r="I34" s="237" t="s">
        <v>251</v>
      </c>
      <c r="J34" s="60"/>
      <c r="K34" s="60"/>
      <c r="L34" s="60"/>
      <c r="M34" s="61"/>
    </row>
    <row r="35" spans="1:13" ht="13.5" customHeight="1" hidden="1">
      <c r="A35" s="4" t="s">
        <v>35</v>
      </c>
      <c r="B35" s="45"/>
      <c r="C35" s="39"/>
      <c r="D35" s="39"/>
      <c r="E35" s="39"/>
      <c r="F35" s="39"/>
      <c r="G35" s="237"/>
      <c r="H35" s="237"/>
      <c r="I35" s="237"/>
      <c r="J35" s="39"/>
      <c r="K35" s="39"/>
      <c r="L35" s="39"/>
      <c r="M35" s="40"/>
    </row>
    <row r="36" spans="1:13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56" t="s">
        <v>251</v>
      </c>
      <c r="H36" s="256" t="s">
        <v>251</v>
      </c>
      <c r="I36" s="256" t="s">
        <v>251</v>
      </c>
      <c r="J36" s="202"/>
      <c r="K36" s="202"/>
      <c r="L36" s="202"/>
      <c r="M36" s="203"/>
    </row>
    <row r="37" spans="1:13" ht="13.5" customHeight="1">
      <c r="A37" s="3" t="s">
        <v>28</v>
      </c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</row>
    <row r="38" spans="1:13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M38">D10+D13+D16+D19+D22+D25+D28+D31+D34</f>
        <v>0</v>
      </c>
      <c r="E38" s="146">
        <f t="shared" si="0"/>
        <v>0</v>
      </c>
      <c r="F38" s="146">
        <f t="shared" si="0"/>
        <v>0</v>
      </c>
      <c r="G38" s="169" t="s">
        <v>251</v>
      </c>
      <c r="H38" s="169" t="s">
        <v>251</v>
      </c>
      <c r="I38" s="169" t="s">
        <v>251</v>
      </c>
      <c r="J38" s="146">
        <f t="shared" si="0"/>
        <v>0</v>
      </c>
      <c r="K38" s="146">
        <f t="shared" si="0"/>
        <v>0</v>
      </c>
      <c r="L38" s="146">
        <f t="shared" si="0"/>
        <v>0</v>
      </c>
      <c r="M38" s="173">
        <f t="shared" si="0"/>
        <v>0</v>
      </c>
    </row>
    <row r="39" spans="1:13" ht="13.5" customHeight="1">
      <c r="A39" s="4" t="s">
        <v>36</v>
      </c>
      <c r="B39" s="17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3"/>
    </row>
    <row r="40" spans="1:13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M40">D12+D15+D18+D21+D24+D27+D30+D33+D36</f>
        <v>0</v>
      </c>
      <c r="E40" s="143">
        <f t="shared" si="1"/>
        <v>0</v>
      </c>
      <c r="F40" s="143">
        <f t="shared" si="1"/>
        <v>0</v>
      </c>
      <c r="G40" s="168" t="s">
        <v>251</v>
      </c>
      <c r="H40" s="168" t="s">
        <v>251</v>
      </c>
      <c r="I40" s="168" t="s">
        <v>251</v>
      </c>
      <c r="J40" s="143">
        <f t="shared" si="1"/>
        <v>0</v>
      </c>
      <c r="K40" s="143">
        <f t="shared" si="1"/>
        <v>0</v>
      </c>
      <c r="L40" s="143">
        <f t="shared" si="1"/>
        <v>0</v>
      </c>
      <c r="M40" s="144">
        <f t="shared" si="1"/>
        <v>0</v>
      </c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 selectLockedCells="1"/>
  <mergeCells count="15">
    <mergeCell ref="A2:A8"/>
    <mergeCell ref="B2:B8"/>
    <mergeCell ref="C2:M2"/>
    <mergeCell ref="C3:M3"/>
    <mergeCell ref="C4:M4"/>
    <mergeCell ref="C5:C8"/>
    <mergeCell ref="D5:D8"/>
    <mergeCell ref="J5:M6"/>
    <mergeCell ref="E7:E8"/>
    <mergeCell ref="E5:I6"/>
    <mergeCell ref="F7:F8"/>
    <mergeCell ref="G7:I7"/>
    <mergeCell ref="J7:J8"/>
    <mergeCell ref="K7:K8"/>
    <mergeCell ref="L7:M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9">
    <tabColor rgb="FF0070C0"/>
  </sheetPr>
  <dimension ref="A1:M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375" style="9" hidden="1" customWidth="1"/>
    <col min="7" max="7" width="11.00390625" style="9" customWidth="1"/>
    <col min="8" max="9" width="11.1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1.875" style="9" customWidth="1"/>
  </cols>
  <sheetData>
    <row r="1" spans="1:13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2.75">
      <c r="A3" s="375"/>
      <c r="B3" s="378"/>
      <c r="C3" s="368" t="s">
        <v>141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2" customFormat="1" ht="15">
      <c r="A4" s="375"/>
      <c r="B4" s="378"/>
      <c r="C4" s="371" t="s">
        <v>135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8"/>
      <c r="J5" s="356" t="s">
        <v>95</v>
      </c>
      <c r="K5" s="357"/>
      <c r="L5" s="357"/>
      <c r="M5" s="358"/>
    </row>
    <row r="6" spans="1:13" s="2" customFormat="1" ht="12" customHeight="1">
      <c r="A6" s="375"/>
      <c r="B6" s="378"/>
      <c r="C6" s="380"/>
      <c r="D6" s="380"/>
      <c r="E6" s="362"/>
      <c r="F6" s="363"/>
      <c r="G6" s="363"/>
      <c r="H6" s="363"/>
      <c r="I6" s="364"/>
      <c r="J6" s="362"/>
      <c r="K6" s="363"/>
      <c r="L6" s="363"/>
      <c r="M6" s="364"/>
    </row>
    <row r="7" spans="1:13" s="2" customFormat="1" ht="11.25" customHeight="1">
      <c r="A7" s="375"/>
      <c r="B7" s="378"/>
      <c r="C7" s="380"/>
      <c r="D7" s="380"/>
      <c r="E7" s="365" t="s">
        <v>92</v>
      </c>
      <c r="F7" s="32"/>
      <c r="G7" s="367" t="s">
        <v>94</v>
      </c>
      <c r="H7" s="367"/>
      <c r="I7" s="367"/>
      <c r="J7" s="365" t="s">
        <v>92</v>
      </c>
      <c r="K7" s="365" t="s">
        <v>93</v>
      </c>
      <c r="L7" s="367" t="s">
        <v>94</v>
      </c>
      <c r="M7" s="367"/>
    </row>
    <row r="8" spans="1:13" s="2" customFormat="1" ht="72">
      <c r="A8" s="376"/>
      <c r="B8" s="379"/>
      <c r="C8" s="380"/>
      <c r="D8" s="380"/>
      <c r="E8" s="366"/>
      <c r="F8" s="33"/>
      <c r="G8" s="21" t="s">
        <v>16</v>
      </c>
      <c r="H8" s="21" t="s">
        <v>97</v>
      </c>
      <c r="I8" s="21" t="s">
        <v>126</v>
      </c>
      <c r="J8" s="366"/>
      <c r="K8" s="366"/>
      <c r="L8" s="21" t="s">
        <v>16</v>
      </c>
      <c r="M8" s="21" t="s">
        <v>98</v>
      </c>
    </row>
    <row r="9" spans="1:13" s="2" customFormat="1" ht="12.75">
      <c r="A9" s="7" t="s">
        <v>17</v>
      </c>
      <c r="B9" s="35" t="s">
        <v>18</v>
      </c>
      <c r="C9" s="34">
        <v>370</v>
      </c>
      <c r="D9" s="34">
        <v>371</v>
      </c>
      <c r="E9" s="34">
        <v>372</v>
      </c>
      <c r="F9" s="34"/>
      <c r="G9" s="34">
        <v>373</v>
      </c>
      <c r="H9" s="34">
        <v>374</v>
      </c>
      <c r="I9" s="34">
        <v>375</v>
      </c>
      <c r="J9" s="34">
        <v>376</v>
      </c>
      <c r="K9" s="34">
        <v>377</v>
      </c>
      <c r="L9" s="34">
        <v>378</v>
      </c>
      <c r="M9" s="34">
        <v>379</v>
      </c>
    </row>
    <row r="10" spans="1:13" s="1" customFormat="1" ht="13.5" customHeight="1">
      <c r="A10" s="3" t="s">
        <v>2</v>
      </c>
      <c r="B10" s="35" t="s">
        <v>3</v>
      </c>
      <c r="C10" s="74"/>
      <c r="D10" s="74"/>
      <c r="E10" s="74"/>
      <c r="F10" s="74">
        <v>0</v>
      </c>
      <c r="G10" s="237" t="s">
        <v>251</v>
      </c>
      <c r="H10" s="237" t="s">
        <v>251</v>
      </c>
      <c r="I10" s="237" t="s">
        <v>251</v>
      </c>
      <c r="J10" s="74"/>
      <c r="K10" s="74"/>
      <c r="L10" s="74"/>
      <c r="M10" s="73"/>
    </row>
    <row r="11" spans="1:13" s="1" customFormat="1" ht="13.5" customHeight="1" hidden="1">
      <c r="A11" s="4"/>
      <c r="B11" s="44"/>
      <c r="C11" s="42"/>
      <c r="D11" s="42"/>
      <c r="E11" s="42"/>
      <c r="F11" s="41">
        <v>0</v>
      </c>
      <c r="G11" s="237"/>
      <c r="H11" s="237"/>
      <c r="I11" s="237"/>
      <c r="J11" s="42"/>
      <c r="K11" s="42"/>
      <c r="L11" s="42"/>
      <c r="M11" s="43"/>
    </row>
    <row r="12" spans="1:13" s="1" customFormat="1" ht="13.5" customHeight="1">
      <c r="A12" s="4" t="s">
        <v>244</v>
      </c>
      <c r="B12" s="36" t="s">
        <v>4</v>
      </c>
      <c r="C12" s="75"/>
      <c r="D12" s="75"/>
      <c r="E12" s="75"/>
      <c r="F12" s="74">
        <v>0</v>
      </c>
      <c r="G12" s="237" t="s">
        <v>251</v>
      </c>
      <c r="H12" s="237" t="s">
        <v>251</v>
      </c>
      <c r="I12" s="237" t="s">
        <v>251</v>
      </c>
      <c r="J12" s="75"/>
      <c r="K12" s="75"/>
      <c r="L12" s="75"/>
      <c r="M12" s="76"/>
    </row>
    <row r="13" spans="1:13" s="1" customFormat="1" ht="13.5" customHeight="1">
      <c r="A13" s="3" t="s">
        <v>0</v>
      </c>
      <c r="B13" s="36" t="s">
        <v>5</v>
      </c>
      <c r="C13" s="74"/>
      <c r="D13" s="74"/>
      <c r="E13" s="74"/>
      <c r="F13" s="74">
        <v>0</v>
      </c>
      <c r="G13" s="237" t="s">
        <v>251</v>
      </c>
      <c r="H13" s="237" t="s">
        <v>251</v>
      </c>
      <c r="I13" s="237" t="s">
        <v>251</v>
      </c>
      <c r="J13" s="74"/>
      <c r="K13" s="74"/>
      <c r="L13" s="74"/>
      <c r="M13" s="73"/>
    </row>
    <row r="14" spans="1:13" s="1" customFormat="1" ht="13.5" customHeight="1" hidden="1">
      <c r="A14" s="4" t="s">
        <v>35</v>
      </c>
      <c r="B14" s="45"/>
      <c r="C14" s="42"/>
      <c r="D14" s="42"/>
      <c r="E14" s="42"/>
      <c r="F14" s="41">
        <v>0</v>
      </c>
      <c r="G14" s="237"/>
      <c r="H14" s="237"/>
      <c r="I14" s="237"/>
      <c r="J14" s="42"/>
      <c r="K14" s="42"/>
      <c r="L14" s="42"/>
      <c r="M14" s="43"/>
    </row>
    <row r="15" spans="1:13" s="1" customFormat="1" ht="13.5" customHeight="1">
      <c r="A15" s="4" t="s">
        <v>244</v>
      </c>
      <c r="B15" s="36" t="s">
        <v>6</v>
      </c>
      <c r="C15" s="77"/>
      <c r="D15" s="77"/>
      <c r="E15" s="77"/>
      <c r="F15" s="74">
        <v>0</v>
      </c>
      <c r="G15" s="237" t="s">
        <v>251</v>
      </c>
      <c r="H15" s="237" t="s">
        <v>251</v>
      </c>
      <c r="I15" s="237" t="s">
        <v>251</v>
      </c>
      <c r="J15" s="77"/>
      <c r="K15" s="77"/>
      <c r="L15" s="77"/>
      <c r="M15" s="78"/>
    </row>
    <row r="16" spans="1:13" s="1" customFormat="1" ht="13.5" customHeight="1">
      <c r="A16" s="3" t="s">
        <v>1</v>
      </c>
      <c r="B16" s="36" t="s">
        <v>7</v>
      </c>
      <c r="C16" s="74"/>
      <c r="D16" s="74"/>
      <c r="E16" s="74"/>
      <c r="F16" s="74">
        <v>0</v>
      </c>
      <c r="G16" s="237" t="s">
        <v>251</v>
      </c>
      <c r="H16" s="237" t="s">
        <v>251</v>
      </c>
      <c r="I16" s="237" t="s">
        <v>251</v>
      </c>
      <c r="J16" s="74"/>
      <c r="K16" s="74"/>
      <c r="L16" s="74"/>
      <c r="M16" s="73"/>
    </row>
    <row r="17" spans="1:13" s="1" customFormat="1" ht="13.5" customHeight="1" hidden="1">
      <c r="A17" s="4" t="s">
        <v>35</v>
      </c>
      <c r="B17" s="52"/>
      <c r="C17" s="42"/>
      <c r="D17" s="42"/>
      <c r="E17" s="42"/>
      <c r="F17" s="41">
        <v>0</v>
      </c>
      <c r="G17" s="237"/>
      <c r="H17" s="237"/>
      <c r="I17" s="237"/>
      <c r="J17" s="42"/>
      <c r="K17" s="42"/>
      <c r="L17" s="42"/>
      <c r="M17" s="43"/>
    </row>
    <row r="18" spans="1:13" s="1" customFormat="1" ht="13.5" customHeight="1">
      <c r="A18" s="4" t="s">
        <v>277</v>
      </c>
      <c r="B18" s="36" t="s">
        <v>8</v>
      </c>
      <c r="C18" s="77"/>
      <c r="D18" s="77"/>
      <c r="E18" s="77"/>
      <c r="F18" s="74">
        <v>0</v>
      </c>
      <c r="G18" s="237" t="s">
        <v>251</v>
      </c>
      <c r="H18" s="237" t="s">
        <v>251</v>
      </c>
      <c r="I18" s="237" t="s">
        <v>251</v>
      </c>
      <c r="J18" s="77"/>
      <c r="K18" s="77"/>
      <c r="L18" s="77"/>
      <c r="M18" s="78"/>
    </row>
    <row r="19" spans="1:13" s="1" customFormat="1" ht="13.5" customHeight="1">
      <c r="A19" s="17" t="s">
        <v>52</v>
      </c>
      <c r="B19" s="37" t="s">
        <v>9</v>
      </c>
      <c r="C19" s="77"/>
      <c r="D19" s="77"/>
      <c r="E19" s="77"/>
      <c r="F19" s="74">
        <v>0</v>
      </c>
      <c r="G19" s="237" t="s">
        <v>251</v>
      </c>
      <c r="H19" s="237" t="s">
        <v>251</v>
      </c>
      <c r="I19" s="237" t="s">
        <v>251</v>
      </c>
      <c r="J19" s="77"/>
      <c r="K19" s="77"/>
      <c r="L19" s="77"/>
      <c r="M19" s="78"/>
    </row>
    <row r="20" spans="1:13" s="1" customFormat="1" ht="13.5" customHeight="1" hidden="1">
      <c r="A20" s="4" t="s">
        <v>35</v>
      </c>
      <c r="B20" s="45"/>
      <c r="C20" s="42"/>
      <c r="D20" s="42"/>
      <c r="E20" s="42"/>
      <c r="F20" s="41">
        <v>0</v>
      </c>
      <c r="G20" s="237"/>
      <c r="H20" s="237"/>
      <c r="I20" s="237"/>
      <c r="J20" s="42"/>
      <c r="K20" s="42"/>
      <c r="L20" s="42"/>
      <c r="M20" s="43"/>
    </row>
    <row r="21" spans="1:13" s="1" customFormat="1" ht="13.5" customHeight="1">
      <c r="A21" s="4" t="s">
        <v>244</v>
      </c>
      <c r="B21" s="36" t="s">
        <v>10</v>
      </c>
      <c r="C21" s="77"/>
      <c r="D21" s="77"/>
      <c r="E21" s="77"/>
      <c r="F21" s="74">
        <v>0</v>
      </c>
      <c r="G21" s="237" t="s">
        <v>251</v>
      </c>
      <c r="H21" s="237" t="s">
        <v>251</v>
      </c>
      <c r="I21" s="237" t="s">
        <v>251</v>
      </c>
      <c r="J21" s="77"/>
      <c r="K21" s="77"/>
      <c r="L21" s="77"/>
      <c r="M21" s="78"/>
    </row>
    <row r="22" spans="1:13" s="1" customFormat="1" ht="13.5" customHeight="1">
      <c r="A22" s="22" t="s">
        <v>53</v>
      </c>
      <c r="B22" s="37" t="s">
        <v>11</v>
      </c>
      <c r="C22" s="74"/>
      <c r="D22" s="74"/>
      <c r="E22" s="74"/>
      <c r="F22" s="74">
        <v>0</v>
      </c>
      <c r="G22" s="237" t="s">
        <v>251</v>
      </c>
      <c r="H22" s="237" t="s">
        <v>251</v>
      </c>
      <c r="I22" s="237" t="s">
        <v>251</v>
      </c>
      <c r="J22" s="74"/>
      <c r="K22" s="74"/>
      <c r="L22" s="74"/>
      <c r="M22" s="73"/>
    </row>
    <row r="23" spans="1:13" s="1" customFormat="1" ht="13.5" customHeight="1" hidden="1">
      <c r="A23" s="23" t="s">
        <v>35</v>
      </c>
      <c r="B23" s="52"/>
      <c r="C23" s="42"/>
      <c r="D23" s="42"/>
      <c r="E23" s="42"/>
      <c r="F23" s="41">
        <v>0</v>
      </c>
      <c r="G23" s="237"/>
      <c r="H23" s="237"/>
      <c r="I23" s="237"/>
      <c r="J23" s="42"/>
      <c r="K23" s="42"/>
      <c r="L23" s="42"/>
      <c r="M23" s="43"/>
    </row>
    <row r="24" spans="1:13" s="1" customFormat="1" ht="13.5" customHeight="1">
      <c r="A24" s="23" t="s">
        <v>244</v>
      </c>
      <c r="B24" s="36" t="s">
        <v>12</v>
      </c>
      <c r="C24" s="77"/>
      <c r="D24" s="77"/>
      <c r="E24" s="77"/>
      <c r="F24" s="74">
        <v>0</v>
      </c>
      <c r="G24" s="237" t="s">
        <v>251</v>
      </c>
      <c r="H24" s="237" t="s">
        <v>251</v>
      </c>
      <c r="I24" s="237" t="s">
        <v>251</v>
      </c>
      <c r="J24" s="77"/>
      <c r="K24" s="77"/>
      <c r="L24" s="77"/>
      <c r="M24" s="78"/>
    </row>
    <row r="25" spans="1:13" s="1" customFormat="1" ht="13.5" customHeight="1">
      <c r="A25" s="24" t="s">
        <v>54</v>
      </c>
      <c r="B25" s="37" t="s">
        <v>13</v>
      </c>
      <c r="C25" s="74"/>
      <c r="D25" s="74"/>
      <c r="E25" s="74"/>
      <c r="F25" s="74">
        <v>0</v>
      </c>
      <c r="G25" s="237" t="s">
        <v>251</v>
      </c>
      <c r="H25" s="237" t="s">
        <v>251</v>
      </c>
      <c r="I25" s="237" t="s">
        <v>251</v>
      </c>
      <c r="J25" s="74"/>
      <c r="K25" s="74"/>
      <c r="L25" s="74"/>
      <c r="M25" s="73"/>
    </row>
    <row r="26" spans="1:13" s="1" customFormat="1" ht="13.5" customHeight="1" hidden="1">
      <c r="A26" s="4" t="s">
        <v>35</v>
      </c>
      <c r="B26" s="45"/>
      <c r="C26" s="42"/>
      <c r="D26" s="42"/>
      <c r="E26" s="42"/>
      <c r="F26" s="41">
        <v>0</v>
      </c>
      <c r="G26" s="237"/>
      <c r="H26" s="237"/>
      <c r="I26" s="237"/>
      <c r="J26" s="42"/>
      <c r="K26" s="42"/>
      <c r="L26" s="42"/>
      <c r="M26" s="43"/>
    </row>
    <row r="27" spans="1:13" s="1" customFormat="1" ht="13.5" customHeight="1">
      <c r="A27" s="4" t="s">
        <v>244</v>
      </c>
      <c r="B27" s="36" t="s">
        <v>14</v>
      </c>
      <c r="C27" s="77"/>
      <c r="D27" s="77"/>
      <c r="E27" s="77"/>
      <c r="F27" s="74">
        <v>0</v>
      </c>
      <c r="G27" s="237" t="s">
        <v>251</v>
      </c>
      <c r="H27" s="237" t="s">
        <v>251</v>
      </c>
      <c r="I27" s="237" t="s">
        <v>251</v>
      </c>
      <c r="J27" s="77"/>
      <c r="K27" s="77"/>
      <c r="L27" s="77"/>
      <c r="M27" s="78"/>
    </row>
    <row r="28" spans="1:13" ht="13.5" customHeight="1">
      <c r="A28" s="20" t="s">
        <v>55</v>
      </c>
      <c r="B28" s="37" t="s">
        <v>15</v>
      </c>
      <c r="C28" s="77"/>
      <c r="D28" s="77"/>
      <c r="E28" s="77"/>
      <c r="F28" s="74">
        <v>0</v>
      </c>
      <c r="G28" s="237" t="s">
        <v>251</v>
      </c>
      <c r="H28" s="237" t="s">
        <v>251</v>
      </c>
      <c r="I28" s="237" t="s">
        <v>251</v>
      </c>
      <c r="J28" s="77"/>
      <c r="K28" s="77"/>
      <c r="L28" s="77"/>
      <c r="M28" s="78"/>
    </row>
    <row r="29" spans="1:13" ht="13.5" customHeight="1" hidden="1">
      <c r="A29" s="4" t="s">
        <v>35</v>
      </c>
      <c r="B29" s="45"/>
      <c r="C29" s="42"/>
      <c r="D29" s="42"/>
      <c r="E29" s="42"/>
      <c r="F29" s="41">
        <v>0</v>
      </c>
      <c r="G29" s="237"/>
      <c r="H29" s="237"/>
      <c r="I29" s="237"/>
      <c r="J29" s="42"/>
      <c r="K29" s="42"/>
      <c r="L29" s="42"/>
      <c r="M29" s="43"/>
    </row>
    <row r="30" spans="1:13" ht="13.5" customHeight="1">
      <c r="A30" s="4" t="s">
        <v>244</v>
      </c>
      <c r="B30" s="36" t="s">
        <v>58</v>
      </c>
      <c r="C30" s="77"/>
      <c r="D30" s="77"/>
      <c r="E30" s="77"/>
      <c r="F30" s="74">
        <v>0</v>
      </c>
      <c r="G30" s="237" t="s">
        <v>251</v>
      </c>
      <c r="H30" s="237" t="s">
        <v>251</v>
      </c>
      <c r="I30" s="237" t="s">
        <v>251</v>
      </c>
      <c r="J30" s="77"/>
      <c r="K30" s="77"/>
      <c r="L30" s="77"/>
      <c r="M30" s="78"/>
    </row>
    <row r="31" spans="1:13" ht="13.5" customHeight="1">
      <c r="A31" s="20" t="s">
        <v>56</v>
      </c>
      <c r="B31" s="37" t="s">
        <v>59</v>
      </c>
      <c r="C31" s="77"/>
      <c r="D31" s="77"/>
      <c r="E31" s="77"/>
      <c r="F31" s="74">
        <v>0</v>
      </c>
      <c r="G31" s="237" t="s">
        <v>251</v>
      </c>
      <c r="H31" s="237" t="s">
        <v>251</v>
      </c>
      <c r="I31" s="237" t="s">
        <v>251</v>
      </c>
      <c r="J31" s="77"/>
      <c r="K31" s="77"/>
      <c r="L31" s="77"/>
      <c r="M31" s="78"/>
    </row>
    <row r="32" spans="1:13" ht="13.5" customHeight="1" hidden="1">
      <c r="A32" s="4" t="s">
        <v>35</v>
      </c>
      <c r="B32" s="45"/>
      <c r="C32" s="42"/>
      <c r="D32" s="42"/>
      <c r="E32" s="42"/>
      <c r="F32" s="41">
        <v>0</v>
      </c>
      <c r="G32" s="237"/>
      <c r="H32" s="237"/>
      <c r="I32" s="237"/>
      <c r="J32" s="42"/>
      <c r="K32" s="42"/>
      <c r="L32" s="42"/>
      <c r="M32" s="43"/>
    </row>
    <row r="33" spans="1:13" ht="13.5" customHeight="1">
      <c r="A33" s="4" t="s">
        <v>244</v>
      </c>
      <c r="B33" s="36" t="s">
        <v>60</v>
      </c>
      <c r="C33" s="77"/>
      <c r="D33" s="77"/>
      <c r="E33" s="77"/>
      <c r="F33" s="74">
        <v>0</v>
      </c>
      <c r="G33" s="237" t="s">
        <v>251</v>
      </c>
      <c r="H33" s="237" t="s">
        <v>251</v>
      </c>
      <c r="I33" s="237" t="s">
        <v>251</v>
      </c>
      <c r="J33" s="77"/>
      <c r="K33" s="77"/>
      <c r="L33" s="77"/>
      <c r="M33" s="78"/>
    </row>
    <row r="34" spans="1:13" ht="13.5" customHeight="1">
      <c r="A34" s="3" t="s">
        <v>57</v>
      </c>
      <c r="B34" s="37" t="s">
        <v>61</v>
      </c>
      <c r="C34" s="74"/>
      <c r="D34" s="74"/>
      <c r="E34" s="74"/>
      <c r="F34" s="74">
        <v>0</v>
      </c>
      <c r="G34" s="237" t="s">
        <v>251</v>
      </c>
      <c r="H34" s="237" t="s">
        <v>251</v>
      </c>
      <c r="I34" s="237" t="s">
        <v>251</v>
      </c>
      <c r="J34" s="74"/>
      <c r="K34" s="74"/>
      <c r="L34" s="74"/>
      <c r="M34" s="73"/>
    </row>
    <row r="35" spans="1:13" ht="13.5" customHeight="1" hidden="1">
      <c r="A35" s="4" t="s">
        <v>35</v>
      </c>
      <c r="B35" s="45"/>
      <c r="C35" s="42"/>
      <c r="D35" s="42"/>
      <c r="E35" s="42"/>
      <c r="F35" s="41">
        <v>0</v>
      </c>
      <c r="G35" s="237"/>
      <c r="H35" s="237"/>
      <c r="I35" s="237"/>
      <c r="J35" s="42"/>
      <c r="K35" s="42"/>
      <c r="L35" s="42"/>
      <c r="M35" s="43"/>
    </row>
    <row r="36" spans="1:13" ht="13.5" customHeight="1" thickBot="1">
      <c r="A36" s="190" t="s">
        <v>244</v>
      </c>
      <c r="B36" s="37" t="s">
        <v>62</v>
      </c>
      <c r="C36" s="75"/>
      <c r="D36" s="75"/>
      <c r="E36" s="75"/>
      <c r="F36" s="261">
        <v>0</v>
      </c>
      <c r="G36" s="242" t="s">
        <v>251</v>
      </c>
      <c r="H36" s="242" t="s">
        <v>251</v>
      </c>
      <c r="I36" s="242" t="s">
        <v>251</v>
      </c>
      <c r="J36" s="75"/>
      <c r="K36" s="75"/>
      <c r="L36" s="75"/>
      <c r="M36" s="76"/>
    </row>
    <row r="37" spans="1:13" ht="13.5" customHeight="1">
      <c r="A37" s="3" t="s">
        <v>28</v>
      </c>
      <c r="B37" s="233"/>
      <c r="C37" s="262"/>
      <c r="D37" s="262"/>
      <c r="E37" s="262"/>
      <c r="F37" s="262">
        <v>0</v>
      </c>
      <c r="G37" s="152"/>
      <c r="H37" s="152"/>
      <c r="I37" s="152"/>
      <c r="J37" s="262"/>
      <c r="K37" s="262"/>
      <c r="L37" s="262"/>
      <c r="M37" s="263"/>
    </row>
    <row r="38" spans="1:13" ht="13.5" customHeight="1">
      <c r="A38" s="16" t="s">
        <v>70</v>
      </c>
      <c r="B38" s="37" t="s">
        <v>63</v>
      </c>
      <c r="C38" s="185">
        <f>C10+C13+C16+C19+C22+C25+C28+C31+C34</f>
        <v>0</v>
      </c>
      <c r="D38" s="185">
        <f aca="true" t="shared" si="0" ref="D38:M38">D10+D13+D16+D19+D22+D25+D28+D31+D34</f>
        <v>0</v>
      </c>
      <c r="E38" s="185">
        <f t="shared" si="0"/>
        <v>0</v>
      </c>
      <c r="F38" s="175">
        <v>0</v>
      </c>
      <c r="G38" s="169" t="s">
        <v>251</v>
      </c>
      <c r="H38" s="169" t="s">
        <v>251</v>
      </c>
      <c r="I38" s="169" t="s">
        <v>251</v>
      </c>
      <c r="J38" s="185">
        <f t="shared" si="0"/>
        <v>0</v>
      </c>
      <c r="K38" s="185">
        <f t="shared" si="0"/>
        <v>0</v>
      </c>
      <c r="L38" s="185">
        <f t="shared" si="0"/>
        <v>0</v>
      </c>
      <c r="M38" s="186">
        <f t="shared" si="0"/>
        <v>0</v>
      </c>
    </row>
    <row r="39" spans="1:13" ht="13.5" customHeight="1">
      <c r="A39" s="4" t="s">
        <v>36</v>
      </c>
      <c r="B39" s="174"/>
      <c r="C39" s="262"/>
      <c r="D39" s="262"/>
      <c r="E39" s="262"/>
      <c r="F39" s="262">
        <v>0</v>
      </c>
      <c r="G39" s="152"/>
      <c r="H39" s="152"/>
      <c r="I39" s="152"/>
      <c r="J39" s="262"/>
      <c r="K39" s="262"/>
      <c r="L39" s="262"/>
      <c r="M39" s="263"/>
    </row>
    <row r="40" spans="1:13" ht="13.5" customHeight="1">
      <c r="A40" s="19" t="s">
        <v>71</v>
      </c>
      <c r="B40" s="38" t="s">
        <v>64</v>
      </c>
      <c r="C40" s="176">
        <f>C12+C15+C18+C21+C24+C27+C30+C33+C36</f>
        <v>0</v>
      </c>
      <c r="D40" s="176">
        <f aca="true" t="shared" si="1" ref="D40:M40">D12+D15+D18+D21+D24+D27+D30+D33+D36</f>
        <v>0</v>
      </c>
      <c r="E40" s="176">
        <f t="shared" si="1"/>
        <v>0</v>
      </c>
      <c r="F40" s="204">
        <v>0</v>
      </c>
      <c r="G40" s="168" t="s">
        <v>251</v>
      </c>
      <c r="H40" s="168" t="s">
        <v>251</v>
      </c>
      <c r="I40" s="168" t="s">
        <v>251</v>
      </c>
      <c r="J40" s="176">
        <f t="shared" si="1"/>
        <v>0</v>
      </c>
      <c r="K40" s="176">
        <f t="shared" si="1"/>
        <v>0</v>
      </c>
      <c r="L40" s="176">
        <f t="shared" si="1"/>
        <v>0</v>
      </c>
      <c r="M40" s="177">
        <f t="shared" si="1"/>
        <v>0</v>
      </c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 selectLockedCells="1"/>
  <mergeCells count="14">
    <mergeCell ref="A2:A8"/>
    <mergeCell ref="B2:B8"/>
    <mergeCell ref="C2:M2"/>
    <mergeCell ref="C3:M3"/>
    <mergeCell ref="C4:M4"/>
    <mergeCell ref="C5:C8"/>
    <mergeCell ref="D5:D8"/>
    <mergeCell ref="J5:M6"/>
    <mergeCell ref="E7:E8"/>
    <mergeCell ref="E5:I6"/>
    <mergeCell ref="G7:I7"/>
    <mergeCell ref="J7:J8"/>
    <mergeCell ref="K7:K8"/>
    <mergeCell ref="L7:M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2" tint="-0.7499799728393555"/>
    <pageSetUpPr fitToPage="1"/>
  </sheetPr>
  <dimension ref="A1:L55"/>
  <sheetViews>
    <sheetView zoomScalePageLayoutView="0" workbookViewId="0" topLeftCell="A1">
      <selection activeCell="C10" sqref="C10:L36"/>
    </sheetView>
  </sheetViews>
  <sheetFormatPr defaultColWidth="9.125" defaultRowHeight="12.75"/>
  <cols>
    <col min="1" max="1" width="38.375" style="9" bestFit="1" customWidth="1"/>
    <col min="2" max="2" width="2.625" style="163" customWidth="1"/>
    <col min="3" max="3" width="10.625" style="162" customWidth="1"/>
    <col min="4" max="4" width="12.125" style="162" customWidth="1"/>
    <col min="5" max="5" width="9.875" style="162" customWidth="1"/>
    <col min="6" max="6" width="9.50390625" style="162" customWidth="1"/>
    <col min="7" max="8" width="11.125" style="162" customWidth="1"/>
    <col min="9" max="9" width="11.625" style="162" customWidth="1"/>
    <col min="10" max="11" width="11.50390625" style="162" customWidth="1"/>
    <col min="12" max="12" width="10.875" style="162" customWidth="1"/>
    <col min="13" max="16384" width="9.125" style="98" customWidth="1"/>
  </cols>
  <sheetData>
    <row r="1" spans="1:12" s="120" customFormat="1" ht="12.75">
      <c r="A1" s="5"/>
      <c r="B1" s="150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120" customFormat="1" ht="15">
      <c r="A2" s="374" t="s">
        <v>19</v>
      </c>
      <c r="B2" s="384" t="s">
        <v>51</v>
      </c>
      <c r="C2" s="387" t="s">
        <v>137</v>
      </c>
      <c r="D2" s="388"/>
      <c r="E2" s="388"/>
      <c r="F2" s="388"/>
      <c r="G2" s="388"/>
      <c r="H2" s="388"/>
      <c r="I2" s="388"/>
      <c r="J2" s="388"/>
      <c r="K2" s="388"/>
      <c r="L2" s="389"/>
    </row>
    <row r="3" spans="1:12" s="120" customFormat="1" ht="13.5" customHeight="1">
      <c r="A3" s="375"/>
      <c r="B3" s="385"/>
      <c r="C3" s="390" t="s">
        <v>266</v>
      </c>
      <c r="D3" s="391"/>
      <c r="E3" s="391"/>
      <c r="F3" s="391"/>
      <c r="G3" s="391"/>
      <c r="H3" s="391"/>
      <c r="I3" s="391"/>
      <c r="J3" s="391"/>
      <c r="K3" s="391"/>
      <c r="L3" s="392"/>
    </row>
    <row r="4" spans="1:12" s="120" customFormat="1" ht="15">
      <c r="A4" s="375"/>
      <c r="B4" s="385"/>
      <c r="C4" s="387" t="s">
        <v>100</v>
      </c>
      <c r="D4" s="388"/>
      <c r="E4" s="388"/>
      <c r="F4" s="388"/>
      <c r="G4" s="388"/>
      <c r="H4" s="388"/>
      <c r="I4" s="388"/>
      <c r="J4" s="388"/>
      <c r="K4" s="388"/>
      <c r="L4" s="389"/>
    </row>
    <row r="5" spans="1:12" s="120" customFormat="1" ht="12" customHeight="1">
      <c r="A5" s="375"/>
      <c r="B5" s="385"/>
      <c r="C5" s="393" t="s">
        <v>143</v>
      </c>
      <c r="D5" s="393" t="s">
        <v>144</v>
      </c>
      <c r="E5" s="394" t="s">
        <v>91</v>
      </c>
      <c r="F5" s="395"/>
      <c r="G5" s="395"/>
      <c r="H5" s="395"/>
      <c r="I5" s="394" t="s">
        <v>95</v>
      </c>
      <c r="J5" s="395"/>
      <c r="K5" s="395"/>
      <c r="L5" s="398"/>
    </row>
    <row r="6" spans="1:12" s="120" customFormat="1" ht="12" customHeight="1">
      <c r="A6" s="375"/>
      <c r="B6" s="385"/>
      <c r="C6" s="393"/>
      <c r="D6" s="393"/>
      <c r="E6" s="396"/>
      <c r="F6" s="397"/>
      <c r="G6" s="397"/>
      <c r="H6" s="397"/>
      <c r="I6" s="399"/>
      <c r="J6" s="400"/>
      <c r="K6" s="400"/>
      <c r="L6" s="401"/>
    </row>
    <row r="7" spans="1:12" s="120" customFormat="1" ht="11.25" customHeight="1">
      <c r="A7" s="375"/>
      <c r="B7" s="385"/>
      <c r="C7" s="393"/>
      <c r="D7" s="393"/>
      <c r="E7" s="381" t="s">
        <v>145</v>
      </c>
      <c r="F7" s="381" t="s">
        <v>146</v>
      </c>
      <c r="G7" s="383" t="s">
        <v>94</v>
      </c>
      <c r="H7" s="383"/>
      <c r="I7" s="381" t="s">
        <v>149</v>
      </c>
      <c r="J7" s="381" t="s">
        <v>150</v>
      </c>
      <c r="K7" s="383" t="s">
        <v>94</v>
      </c>
      <c r="L7" s="383"/>
    </row>
    <row r="8" spans="1:12" s="120" customFormat="1" ht="84">
      <c r="A8" s="376"/>
      <c r="B8" s="386"/>
      <c r="C8" s="393"/>
      <c r="D8" s="393"/>
      <c r="E8" s="382"/>
      <c r="F8" s="382"/>
      <c r="G8" s="154" t="s">
        <v>147</v>
      </c>
      <c r="H8" s="154" t="s">
        <v>148</v>
      </c>
      <c r="I8" s="382"/>
      <c r="J8" s="382"/>
      <c r="K8" s="284" t="s">
        <v>151</v>
      </c>
      <c r="L8" s="284" t="s">
        <v>152</v>
      </c>
    </row>
    <row r="9" spans="1:12" s="120" customFormat="1" ht="13.5" customHeight="1">
      <c r="A9" s="7" t="s">
        <v>17</v>
      </c>
      <c r="B9" s="124" t="s">
        <v>18</v>
      </c>
      <c r="C9" s="125">
        <v>12</v>
      </c>
      <c r="D9" s="125">
        <v>13</v>
      </c>
      <c r="E9" s="125">
        <v>14</v>
      </c>
      <c r="F9" s="125">
        <v>15</v>
      </c>
      <c r="G9" s="125">
        <v>16</v>
      </c>
      <c r="H9" s="125">
        <v>17</v>
      </c>
      <c r="I9" s="125">
        <v>18</v>
      </c>
      <c r="J9" s="125">
        <v>19</v>
      </c>
      <c r="K9" s="125">
        <v>20</v>
      </c>
      <c r="L9" s="125">
        <v>21</v>
      </c>
    </row>
    <row r="10" spans="1:12" s="129" customFormat="1" ht="13.5" customHeight="1">
      <c r="A10" s="3" t="s">
        <v>2</v>
      </c>
      <c r="B10" s="124" t="s">
        <v>3</v>
      </c>
      <c r="C10" s="145">
        <f>'2 (3)'!C10+'2 (4)'!C10+'2 (5)'!C10+'2 (6)'!C10+'2 (7)'!C10+'2 (8)'!C10</f>
        <v>0</v>
      </c>
      <c r="D10" s="145">
        <f>'2 (3)'!D10+'2 (4)'!D10+'2 (5)'!D10+'2 (6)'!D10+'2 (7)'!D10+'2 (8)'!D10</f>
        <v>0</v>
      </c>
      <c r="E10" s="145">
        <f>'2 (3)'!E10+'2 (4)'!E10+'2 (5)'!E10+'2 (6)'!E10+'2 (7)'!E10+'2 (8)'!E10</f>
        <v>0</v>
      </c>
      <c r="F10" s="145">
        <f>'2 (3)'!F10+'2 (4)'!F10+'2 (5)'!F10+'2 (6)'!F10+'2 (7)'!F10+'2 (8)'!F10</f>
        <v>0</v>
      </c>
      <c r="G10" s="165" t="s">
        <v>251</v>
      </c>
      <c r="H10" s="165" t="s">
        <v>251</v>
      </c>
      <c r="I10" s="145">
        <f>'2 (3)'!I10+'2 (4)'!I10+'2 (5)'!I10+'2 (6)'!I10+'2 (7)'!I10+'2 (8)'!I10</f>
        <v>0</v>
      </c>
      <c r="J10" s="145">
        <f>'2 (3)'!J10+'2 (4)'!J10+'2 (5)'!J10+'2 (6)'!J10+'2 (7)'!J10+'2 (8)'!J10</f>
        <v>0</v>
      </c>
      <c r="K10" s="145">
        <f>'2 (3)'!K10+'2 (4)'!K10+'2 (5)'!K10+'2 (6)'!K10+'2 (7)'!K10+'2 (8)'!K10</f>
        <v>0</v>
      </c>
      <c r="L10" s="156">
        <f>'2 (3)'!L10+'2 (4)'!L10+'2 (5)'!L10+'2 (6)'!L10+'2 (7)'!L10+'2 (8)'!L10</f>
        <v>0</v>
      </c>
    </row>
    <row r="11" spans="1:12" s="129" customFormat="1" ht="13.5" customHeight="1" hidden="1">
      <c r="A11" s="4"/>
      <c r="B11" s="157"/>
      <c r="C11" s="151"/>
      <c r="D11" s="151"/>
      <c r="E11" s="151"/>
      <c r="F11" s="151"/>
      <c r="G11" s="39"/>
      <c r="H11" s="39"/>
      <c r="I11" s="151"/>
      <c r="J11" s="151"/>
      <c r="K11" s="151"/>
      <c r="L11" s="155"/>
    </row>
    <row r="12" spans="1:12" s="129" customFormat="1" ht="13.5" customHeight="1">
      <c r="A12" s="4" t="s">
        <v>244</v>
      </c>
      <c r="B12" s="131" t="s">
        <v>4</v>
      </c>
      <c r="C12" s="145">
        <f>'2 (3)'!C12+'2 (4)'!C12+'2 (5)'!C12+'2 (6)'!C12+'2 (7)'!C12+'2 (8)'!C12</f>
        <v>0</v>
      </c>
      <c r="D12" s="145">
        <f>'2 (3)'!D12+'2 (4)'!D12+'2 (5)'!D12+'2 (6)'!D12+'2 (7)'!D12+'2 (8)'!D12</f>
        <v>0</v>
      </c>
      <c r="E12" s="145">
        <f>'2 (3)'!E12+'2 (4)'!E12+'2 (5)'!E12+'2 (6)'!E12+'2 (7)'!E12+'2 (8)'!E12</f>
        <v>0</v>
      </c>
      <c r="F12" s="145">
        <f>'2 (3)'!F12+'2 (4)'!F12+'2 (5)'!F12+'2 (6)'!F12+'2 (7)'!F12+'2 (8)'!F12</f>
        <v>0</v>
      </c>
      <c r="G12" s="166" t="s">
        <v>251</v>
      </c>
      <c r="H12" s="166" t="s">
        <v>251</v>
      </c>
      <c r="I12" s="145">
        <f>'2 (3)'!I12+'2 (4)'!I12+'2 (5)'!I12+'2 (6)'!I12+'2 (7)'!I12+'2 (8)'!I12</f>
        <v>0</v>
      </c>
      <c r="J12" s="145">
        <f>'2 (3)'!J12+'2 (4)'!J12+'2 (5)'!J12+'2 (6)'!J12+'2 (7)'!J12+'2 (8)'!J12</f>
        <v>0</v>
      </c>
      <c r="K12" s="145">
        <f>'2 (3)'!K12+'2 (4)'!K12+'2 (5)'!K12+'2 (6)'!K12+'2 (7)'!K12+'2 (8)'!K12</f>
        <v>0</v>
      </c>
      <c r="L12" s="156">
        <f>'2 (3)'!L12+'2 (4)'!L12+'2 (5)'!L12+'2 (6)'!L12+'2 (7)'!L12+'2 (8)'!L12</f>
        <v>0</v>
      </c>
    </row>
    <row r="13" spans="1:12" s="129" customFormat="1" ht="13.5" customHeight="1">
      <c r="A13" s="3" t="s">
        <v>0</v>
      </c>
      <c r="B13" s="131" t="s">
        <v>5</v>
      </c>
      <c r="C13" s="145">
        <f>'2 (3)'!C13+'2 (4)'!C13+'2 (5)'!C13+'2 (6)'!C13+'2 (7)'!C13+'2 (8)'!C13</f>
        <v>0</v>
      </c>
      <c r="D13" s="145">
        <f>'2 (3)'!D13+'2 (4)'!D13+'2 (5)'!D13+'2 (6)'!D13+'2 (7)'!D13+'2 (8)'!D13</f>
        <v>0</v>
      </c>
      <c r="E13" s="145">
        <f>'2 (3)'!E13+'2 (4)'!E13+'2 (5)'!E13+'2 (6)'!E13+'2 (7)'!E13+'2 (8)'!E13</f>
        <v>0</v>
      </c>
      <c r="F13" s="145">
        <f>'2 (3)'!F13+'2 (4)'!F13+'2 (5)'!F13+'2 (6)'!F13+'2 (7)'!F13+'2 (8)'!F13</f>
        <v>0</v>
      </c>
      <c r="G13" s="165" t="s">
        <v>251</v>
      </c>
      <c r="H13" s="165" t="s">
        <v>251</v>
      </c>
      <c r="I13" s="145">
        <f>'2 (3)'!I13+'2 (4)'!I13+'2 (5)'!I13+'2 (6)'!I13+'2 (7)'!I13+'2 (8)'!I13</f>
        <v>0</v>
      </c>
      <c r="J13" s="145">
        <f>'2 (3)'!J13+'2 (4)'!J13+'2 (5)'!J13+'2 (6)'!J13+'2 (7)'!J13+'2 (8)'!J13</f>
        <v>0</v>
      </c>
      <c r="K13" s="145">
        <f>'2 (3)'!K13+'2 (4)'!K13+'2 (5)'!K13+'2 (6)'!K13+'2 (7)'!K13+'2 (8)'!K13</f>
        <v>0</v>
      </c>
      <c r="L13" s="156">
        <f>'2 (3)'!L13+'2 (4)'!L13+'2 (5)'!L13+'2 (6)'!L13+'2 (7)'!L13+'2 (8)'!L13</f>
        <v>0</v>
      </c>
    </row>
    <row r="14" spans="1:12" s="129" customFormat="1" ht="13.5" customHeight="1" hidden="1">
      <c r="A14" s="4" t="s">
        <v>35</v>
      </c>
      <c r="B14" s="158"/>
      <c r="C14" s="151"/>
      <c r="D14" s="151"/>
      <c r="E14" s="151"/>
      <c r="F14" s="151"/>
      <c r="G14" s="39"/>
      <c r="H14" s="39"/>
      <c r="I14" s="151"/>
      <c r="J14" s="151"/>
      <c r="K14" s="151"/>
      <c r="L14" s="155"/>
    </row>
    <row r="15" spans="1:12" s="129" customFormat="1" ht="13.5" customHeight="1">
      <c r="A15" s="4" t="s">
        <v>244</v>
      </c>
      <c r="B15" s="131" t="s">
        <v>6</v>
      </c>
      <c r="C15" s="145">
        <f>'2 (3)'!C15+'2 (4)'!C15+'2 (5)'!C15+'2 (6)'!C15+'2 (7)'!C15+'2 (8)'!C15</f>
        <v>0</v>
      </c>
      <c r="D15" s="145">
        <f>'2 (3)'!D15+'2 (4)'!D15+'2 (5)'!D15+'2 (6)'!D15+'2 (7)'!D15+'2 (8)'!D15</f>
        <v>0</v>
      </c>
      <c r="E15" s="145">
        <f>'2 (3)'!E15+'2 (4)'!E15+'2 (5)'!E15+'2 (6)'!E15+'2 (7)'!E15+'2 (8)'!E15</f>
        <v>0</v>
      </c>
      <c r="F15" s="145">
        <f>'2 (3)'!F15+'2 (4)'!F15+'2 (5)'!F15+'2 (6)'!F15+'2 (7)'!F15+'2 (8)'!F15</f>
        <v>0</v>
      </c>
      <c r="G15" s="167" t="s">
        <v>251</v>
      </c>
      <c r="H15" s="167" t="s">
        <v>251</v>
      </c>
      <c r="I15" s="145">
        <f>'2 (3)'!I15+'2 (4)'!I15+'2 (5)'!I15+'2 (6)'!I15+'2 (7)'!I15+'2 (8)'!I15</f>
        <v>0</v>
      </c>
      <c r="J15" s="145">
        <f>'2 (3)'!J15+'2 (4)'!J15+'2 (5)'!J15+'2 (6)'!J15+'2 (7)'!J15+'2 (8)'!J15</f>
        <v>0</v>
      </c>
      <c r="K15" s="145">
        <f>'2 (3)'!K15+'2 (4)'!K15+'2 (5)'!K15+'2 (6)'!K15+'2 (7)'!K15+'2 (8)'!K15</f>
        <v>0</v>
      </c>
      <c r="L15" s="156">
        <f>'2 (3)'!L15+'2 (4)'!L15+'2 (5)'!L15+'2 (6)'!L15+'2 (7)'!L15+'2 (8)'!L15</f>
        <v>0</v>
      </c>
    </row>
    <row r="16" spans="1:12" s="129" customFormat="1" ht="13.5" customHeight="1">
      <c r="A16" s="3" t="s">
        <v>1</v>
      </c>
      <c r="B16" s="131" t="s">
        <v>7</v>
      </c>
      <c r="C16" s="145">
        <f>'2 (3)'!C16+'2 (4)'!C16+'2 (5)'!C16+'2 (6)'!C16+'2 (7)'!C16+'2 (8)'!C16</f>
        <v>0</v>
      </c>
      <c r="D16" s="145">
        <f>'2 (3)'!D16+'2 (4)'!D16+'2 (5)'!D16+'2 (6)'!D16+'2 (7)'!D16+'2 (8)'!D16</f>
        <v>0</v>
      </c>
      <c r="E16" s="145">
        <f>'2 (3)'!E16+'2 (4)'!E16+'2 (5)'!E16+'2 (6)'!E16+'2 (7)'!E16+'2 (8)'!E16</f>
        <v>0</v>
      </c>
      <c r="F16" s="145">
        <f>'2 (3)'!F16+'2 (4)'!F16+'2 (5)'!F16+'2 (6)'!F16+'2 (7)'!F16+'2 (8)'!F16</f>
        <v>0</v>
      </c>
      <c r="G16" s="165" t="s">
        <v>251</v>
      </c>
      <c r="H16" s="165" t="s">
        <v>251</v>
      </c>
      <c r="I16" s="145">
        <f>'2 (3)'!I16+'2 (4)'!I16+'2 (5)'!I16+'2 (6)'!I16+'2 (7)'!I16+'2 (8)'!I16</f>
        <v>0</v>
      </c>
      <c r="J16" s="145">
        <f>'2 (3)'!J16+'2 (4)'!J16+'2 (5)'!J16+'2 (6)'!J16+'2 (7)'!J16+'2 (8)'!J16</f>
        <v>0</v>
      </c>
      <c r="K16" s="145">
        <f>'2 (3)'!K16+'2 (4)'!K16+'2 (5)'!K16+'2 (6)'!K16+'2 (7)'!K16+'2 (8)'!K16</f>
        <v>0</v>
      </c>
      <c r="L16" s="156">
        <f>'2 (3)'!L16+'2 (4)'!L16+'2 (5)'!L16+'2 (6)'!L16+'2 (7)'!L16+'2 (8)'!L16</f>
        <v>0</v>
      </c>
    </row>
    <row r="17" spans="1:12" s="129" customFormat="1" ht="13.5" customHeight="1" hidden="1">
      <c r="A17" s="4" t="s">
        <v>35</v>
      </c>
      <c r="B17" s="159"/>
      <c r="C17" s="151"/>
      <c r="D17" s="151"/>
      <c r="E17" s="151"/>
      <c r="F17" s="151"/>
      <c r="G17" s="39"/>
      <c r="H17" s="39"/>
      <c r="I17" s="151"/>
      <c r="J17" s="151"/>
      <c r="K17" s="151"/>
      <c r="L17" s="155"/>
    </row>
    <row r="18" spans="1:12" s="129" customFormat="1" ht="13.5" customHeight="1">
      <c r="A18" s="4" t="s">
        <v>277</v>
      </c>
      <c r="B18" s="131" t="s">
        <v>8</v>
      </c>
      <c r="C18" s="145">
        <f>'2 (3)'!C18+'2 (4)'!C18+'2 (5)'!C18+'2 (6)'!C18+'2 (7)'!C18+'2 (8)'!C18</f>
        <v>0</v>
      </c>
      <c r="D18" s="145">
        <f>'2 (3)'!D18+'2 (4)'!D18+'2 (5)'!D18+'2 (6)'!D18+'2 (7)'!D18+'2 (8)'!D18</f>
        <v>0</v>
      </c>
      <c r="E18" s="145">
        <f>'2 (3)'!E18+'2 (4)'!E18+'2 (5)'!E18+'2 (6)'!E18+'2 (7)'!E18+'2 (8)'!E18</f>
        <v>0</v>
      </c>
      <c r="F18" s="145">
        <f>'2 (3)'!F18+'2 (4)'!F18+'2 (5)'!F18+'2 (6)'!F18+'2 (7)'!F18+'2 (8)'!F18</f>
        <v>0</v>
      </c>
      <c r="G18" s="167" t="s">
        <v>251</v>
      </c>
      <c r="H18" s="167" t="s">
        <v>251</v>
      </c>
      <c r="I18" s="145">
        <f>'2 (3)'!I18+'2 (4)'!I18+'2 (5)'!I18+'2 (6)'!I18+'2 (7)'!I18+'2 (8)'!I18</f>
        <v>0</v>
      </c>
      <c r="J18" s="145">
        <f>'2 (3)'!J18+'2 (4)'!J18+'2 (5)'!J18+'2 (6)'!J18+'2 (7)'!J18+'2 (8)'!J18</f>
        <v>0</v>
      </c>
      <c r="K18" s="145">
        <f>'2 (3)'!K18+'2 (4)'!K18+'2 (5)'!K18+'2 (6)'!K18+'2 (7)'!K18+'2 (8)'!K18</f>
        <v>0</v>
      </c>
      <c r="L18" s="156">
        <f>'2 (3)'!L18+'2 (4)'!L18+'2 (5)'!L18+'2 (6)'!L18+'2 (7)'!L18+'2 (8)'!L18</f>
        <v>0</v>
      </c>
    </row>
    <row r="19" spans="1:12" s="129" customFormat="1" ht="13.5" customHeight="1">
      <c r="A19" s="17" t="s">
        <v>52</v>
      </c>
      <c r="B19" s="135" t="s">
        <v>9</v>
      </c>
      <c r="C19" s="145">
        <f>'2 (3)'!C19+'2 (4)'!C19+'2 (5)'!C19+'2 (6)'!C19+'2 (7)'!C19+'2 (8)'!C19</f>
        <v>0</v>
      </c>
      <c r="D19" s="145">
        <f>'2 (3)'!D19+'2 (4)'!D19+'2 (5)'!D19+'2 (6)'!D19+'2 (7)'!D19+'2 (8)'!D19</f>
        <v>0</v>
      </c>
      <c r="E19" s="145">
        <f>'2 (3)'!E19+'2 (4)'!E19+'2 (5)'!E19+'2 (6)'!E19+'2 (7)'!E19+'2 (8)'!E19</f>
        <v>0</v>
      </c>
      <c r="F19" s="145">
        <f>'2 (3)'!F19+'2 (4)'!F19+'2 (5)'!F19+'2 (6)'!F19+'2 (7)'!F19+'2 (8)'!F19</f>
        <v>0</v>
      </c>
      <c r="G19" s="167" t="s">
        <v>251</v>
      </c>
      <c r="H19" s="167" t="s">
        <v>251</v>
      </c>
      <c r="I19" s="145">
        <f>'2 (3)'!I19+'2 (4)'!I19+'2 (5)'!I19+'2 (6)'!I19+'2 (7)'!I19+'2 (8)'!I19</f>
        <v>0</v>
      </c>
      <c r="J19" s="145">
        <f>'2 (3)'!J19+'2 (4)'!J19+'2 (5)'!J19+'2 (6)'!J19+'2 (7)'!J19+'2 (8)'!J19</f>
        <v>0</v>
      </c>
      <c r="K19" s="145">
        <f>'2 (3)'!K19+'2 (4)'!K19+'2 (5)'!K19+'2 (6)'!K19+'2 (7)'!K19+'2 (8)'!K19</f>
        <v>0</v>
      </c>
      <c r="L19" s="156">
        <f>'2 (3)'!L19+'2 (4)'!L19+'2 (5)'!L19+'2 (6)'!L19+'2 (7)'!L19+'2 (8)'!L19</f>
        <v>0</v>
      </c>
    </row>
    <row r="20" spans="1:12" s="129" customFormat="1" ht="13.5" customHeight="1" hidden="1">
      <c r="A20" s="4" t="s">
        <v>35</v>
      </c>
      <c r="B20" s="158"/>
      <c r="C20" s="151"/>
      <c r="D20" s="151"/>
      <c r="E20" s="151"/>
      <c r="F20" s="151"/>
      <c r="G20" s="39"/>
      <c r="H20" s="39"/>
      <c r="I20" s="151"/>
      <c r="J20" s="151"/>
      <c r="K20" s="151"/>
      <c r="L20" s="155"/>
    </row>
    <row r="21" spans="1:12" s="129" customFormat="1" ht="13.5" customHeight="1">
      <c r="A21" s="4" t="s">
        <v>244</v>
      </c>
      <c r="B21" s="131" t="s">
        <v>10</v>
      </c>
      <c r="C21" s="145">
        <f>'2 (3)'!C21+'2 (4)'!C21+'2 (5)'!C21+'2 (6)'!C21+'2 (7)'!C21+'2 (8)'!C21</f>
        <v>0</v>
      </c>
      <c r="D21" s="145">
        <f>'2 (3)'!D21+'2 (4)'!D21+'2 (5)'!D21+'2 (6)'!D21+'2 (7)'!D21+'2 (8)'!D21</f>
        <v>0</v>
      </c>
      <c r="E21" s="145">
        <f>'2 (3)'!E21+'2 (4)'!E21+'2 (5)'!E21+'2 (6)'!E21+'2 (7)'!E21+'2 (8)'!E21</f>
        <v>0</v>
      </c>
      <c r="F21" s="145">
        <f>'2 (3)'!F21+'2 (4)'!F21+'2 (5)'!F21+'2 (6)'!F21+'2 (7)'!F21+'2 (8)'!F21</f>
        <v>0</v>
      </c>
      <c r="G21" s="167" t="s">
        <v>251</v>
      </c>
      <c r="H21" s="167" t="s">
        <v>251</v>
      </c>
      <c r="I21" s="145">
        <f>'2 (3)'!I21+'2 (4)'!I21+'2 (5)'!I21+'2 (6)'!I21+'2 (7)'!I21+'2 (8)'!I21</f>
        <v>0</v>
      </c>
      <c r="J21" s="145">
        <f>'2 (3)'!J21+'2 (4)'!J21+'2 (5)'!J21+'2 (6)'!J21+'2 (7)'!J21+'2 (8)'!J21</f>
        <v>0</v>
      </c>
      <c r="K21" s="145">
        <f>'2 (3)'!K21+'2 (4)'!K21+'2 (5)'!K21+'2 (6)'!K21+'2 (7)'!K21+'2 (8)'!K21</f>
        <v>0</v>
      </c>
      <c r="L21" s="156">
        <f>'2 (3)'!L21+'2 (4)'!L21+'2 (5)'!L21+'2 (6)'!L21+'2 (7)'!L21+'2 (8)'!L21</f>
        <v>0</v>
      </c>
    </row>
    <row r="22" spans="1:12" s="129" customFormat="1" ht="13.5" customHeight="1">
      <c r="A22" s="22" t="s">
        <v>53</v>
      </c>
      <c r="B22" s="135" t="s">
        <v>11</v>
      </c>
      <c r="C22" s="145">
        <f>'2 (3)'!C22+'2 (4)'!C22+'2 (5)'!C22+'2 (6)'!C22+'2 (7)'!C22+'2 (8)'!C22</f>
        <v>0</v>
      </c>
      <c r="D22" s="145">
        <f>'2 (3)'!D22+'2 (4)'!D22+'2 (5)'!D22+'2 (6)'!D22+'2 (7)'!D22+'2 (8)'!D22</f>
        <v>0</v>
      </c>
      <c r="E22" s="145">
        <f>'2 (3)'!E22+'2 (4)'!E22+'2 (5)'!E22+'2 (6)'!E22+'2 (7)'!E22+'2 (8)'!E22</f>
        <v>0</v>
      </c>
      <c r="F22" s="145">
        <f>'2 (3)'!F22+'2 (4)'!F22+'2 (5)'!F22+'2 (6)'!F22+'2 (7)'!F22+'2 (8)'!F22</f>
        <v>0</v>
      </c>
      <c r="G22" s="165" t="s">
        <v>251</v>
      </c>
      <c r="H22" s="165" t="s">
        <v>251</v>
      </c>
      <c r="I22" s="145">
        <f>'2 (3)'!I22+'2 (4)'!I22+'2 (5)'!I22+'2 (6)'!I22+'2 (7)'!I22+'2 (8)'!I22</f>
        <v>0</v>
      </c>
      <c r="J22" s="145">
        <f>'2 (3)'!J22+'2 (4)'!J22+'2 (5)'!J22+'2 (6)'!J22+'2 (7)'!J22+'2 (8)'!J22</f>
        <v>0</v>
      </c>
      <c r="K22" s="145">
        <f>'2 (3)'!K22+'2 (4)'!K22+'2 (5)'!K22+'2 (6)'!K22+'2 (7)'!K22+'2 (8)'!K22</f>
        <v>0</v>
      </c>
      <c r="L22" s="156">
        <f>'2 (3)'!L22+'2 (4)'!L22+'2 (5)'!L22+'2 (6)'!L22+'2 (7)'!L22+'2 (8)'!L22</f>
        <v>0</v>
      </c>
    </row>
    <row r="23" spans="1:12" s="129" customFormat="1" ht="13.5" customHeight="1" hidden="1">
      <c r="A23" s="23" t="s">
        <v>35</v>
      </c>
      <c r="B23" s="159"/>
      <c r="C23" s="151"/>
      <c r="D23" s="151"/>
      <c r="E23" s="151"/>
      <c r="F23" s="151"/>
      <c r="G23" s="39"/>
      <c r="H23" s="39"/>
      <c r="I23" s="151"/>
      <c r="J23" s="151"/>
      <c r="K23" s="151"/>
      <c r="L23" s="155"/>
    </row>
    <row r="24" spans="1:12" s="129" customFormat="1" ht="13.5" customHeight="1">
      <c r="A24" s="23" t="s">
        <v>244</v>
      </c>
      <c r="B24" s="131" t="s">
        <v>12</v>
      </c>
      <c r="C24" s="145">
        <f>'2 (3)'!C24+'2 (4)'!C24+'2 (5)'!C24+'2 (6)'!C24+'2 (7)'!C24+'2 (8)'!C24</f>
        <v>0</v>
      </c>
      <c r="D24" s="145">
        <f>'2 (3)'!D24+'2 (4)'!D24+'2 (5)'!D24+'2 (6)'!D24+'2 (7)'!D24+'2 (8)'!D24</f>
        <v>0</v>
      </c>
      <c r="E24" s="145">
        <f>'2 (3)'!E24+'2 (4)'!E24+'2 (5)'!E24+'2 (6)'!E24+'2 (7)'!E24+'2 (8)'!E24</f>
        <v>0</v>
      </c>
      <c r="F24" s="145">
        <f>'2 (3)'!F24+'2 (4)'!F24+'2 (5)'!F24+'2 (6)'!F24+'2 (7)'!F24+'2 (8)'!F24</f>
        <v>0</v>
      </c>
      <c r="G24" s="167" t="s">
        <v>251</v>
      </c>
      <c r="H24" s="167" t="s">
        <v>251</v>
      </c>
      <c r="I24" s="145">
        <f>'2 (3)'!I24+'2 (4)'!I24+'2 (5)'!I24+'2 (6)'!I24+'2 (7)'!I24+'2 (8)'!I24</f>
        <v>0</v>
      </c>
      <c r="J24" s="145">
        <f>'2 (3)'!J24+'2 (4)'!J24+'2 (5)'!J24+'2 (6)'!J24+'2 (7)'!J24+'2 (8)'!J24</f>
        <v>0</v>
      </c>
      <c r="K24" s="145">
        <f>'2 (3)'!K24+'2 (4)'!K24+'2 (5)'!K24+'2 (6)'!K24+'2 (7)'!K24+'2 (8)'!K24</f>
        <v>0</v>
      </c>
      <c r="L24" s="156">
        <f>'2 (3)'!L24+'2 (4)'!L24+'2 (5)'!L24+'2 (6)'!L24+'2 (7)'!L24+'2 (8)'!L24</f>
        <v>0</v>
      </c>
    </row>
    <row r="25" spans="1:12" s="129" customFormat="1" ht="13.5" customHeight="1">
      <c r="A25" s="24" t="s">
        <v>54</v>
      </c>
      <c r="B25" s="135" t="s">
        <v>13</v>
      </c>
      <c r="C25" s="145">
        <f>'2 (3)'!C25+'2 (4)'!C25+'2 (5)'!C25+'2 (6)'!C25+'2 (7)'!C25+'2 (8)'!C25</f>
        <v>0</v>
      </c>
      <c r="D25" s="145">
        <f>'2 (3)'!D25+'2 (4)'!D25+'2 (5)'!D25+'2 (6)'!D25+'2 (7)'!D25+'2 (8)'!D25</f>
        <v>0</v>
      </c>
      <c r="E25" s="145">
        <f>'2 (3)'!E25+'2 (4)'!E25+'2 (5)'!E25+'2 (6)'!E25+'2 (7)'!E25+'2 (8)'!E25</f>
        <v>0</v>
      </c>
      <c r="F25" s="145">
        <f>'2 (3)'!F25+'2 (4)'!F25+'2 (5)'!F25+'2 (6)'!F25+'2 (7)'!F25+'2 (8)'!F25</f>
        <v>0</v>
      </c>
      <c r="G25" s="165" t="s">
        <v>251</v>
      </c>
      <c r="H25" s="165" t="s">
        <v>251</v>
      </c>
      <c r="I25" s="145">
        <f>'2 (3)'!I25+'2 (4)'!I25+'2 (5)'!I25+'2 (6)'!I25+'2 (7)'!I25+'2 (8)'!I25</f>
        <v>0</v>
      </c>
      <c r="J25" s="145">
        <f>'2 (3)'!J25+'2 (4)'!J25+'2 (5)'!J25+'2 (6)'!J25+'2 (7)'!J25+'2 (8)'!J25</f>
        <v>0</v>
      </c>
      <c r="K25" s="145">
        <f>'2 (3)'!K25+'2 (4)'!K25+'2 (5)'!K25+'2 (6)'!K25+'2 (7)'!K25+'2 (8)'!K25</f>
        <v>0</v>
      </c>
      <c r="L25" s="156">
        <f>'2 (3)'!L25+'2 (4)'!L25+'2 (5)'!L25+'2 (6)'!L25+'2 (7)'!L25+'2 (8)'!L25</f>
        <v>0</v>
      </c>
    </row>
    <row r="26" spans="1:12" s="129" customFormat="1" ht="13.5" customHeight="1" hidden="1">
      <c r="A26" s="4" t="s">
        <v>35</v>
      </c>
      <c r="B26" s="158"/>
      <c r="C26" s="160"/>
      <c r="D26" s="160"/>
      <c r="E26" s="160"/>
      <c r="F26" s="160"/>
      <c r="G26" s="39"/>
      <c r="H26" s="39"/>
      <c r="I26" s="160"/>
      <c r="J26" s="160"/>
      <c r="K26" s="160"/>
      <c r="L26" s="161"/>
    </row>
    <row r="27" spans="1:12" s="129" customFormat="1" ht="13.5" customHeight="1">
      <c r="A27" s="4" t="s">
        <v>244</v>
      </c>
      <c r="B27" s="131" t="s">
        <v>14</v>
      </c>
      <c r="C27" s="145">
        <f>'2 (3)'!C27+'2 (4)'!C27+'2 (5)'!C27+'2 (6)'!C27+'2 (7)'!C27+'2 (8)'!C27</f>
        <v>0</v>
      </c>
      <c r="D27" s="145">
        <f>'2 (3)'!D27+'2 (4)'!D27+'2 (5)'!D27+'2 (6)'!D27+'2 (7)'!D27+'2 (8)'!D27</f>
        <v>0</v>
      </c>
      <c r="E27" s="145">
        <f>'2 (3)'!E27+'2 (4)'!E27+'2 (5)'!E27+'2 (6)'!E27+'2 (7)'!E27+'2 (8)'!E27</f>
        <v>0</v>
      </c>
      <c r="F27" s="145">
        <f>'2 (3)'!F27+'2 (4)'!F27+'2 (5)'!F27+'2 (6)'!F27+'2 (7)'!F27+'2 (8)'!F27</f>
        <v>0</v>
      </c>
      <c r="G27" s="167" t="s">
        <v>251</v>
      </c>
      <c r="H27" s="167" t="s">
        <v>251</v>
      </c>
      <c r="I27" s="145">
        <f>'2 (3)'!I27+'2 (4)'!I27+'2 (5)'!I27+'2 (6)'!I27+'2 (7)'!I27+'2 (8)'!I27</f>
        <v>0</v>
      </c>
      <c r="J27" s="145">
        <f>'2 (3)'!J27+'2 (4)'!J27+'2 (5)'!J27+'2 (6)'!J27+'2 (7)'!J27+'2 (8)'!J27</f>
        <v>0</v>
      </c>
      <c r="K27" s="145">
        <f>'2 (3)'!K27+'2 (4)'!K27+'2 (5)'!K27+'2 (6)'!K27+'2 (7)'!K27+'2 (8)'!K27</f>
        <v>0</v>
      </c>
      <c r="L27" s="156">
        <f>'2 (3)'!L27+'2 (4)'!L27+'2 (5)'!L27+'2 (6)'!L27+'2 (7)'!L27+'2 (8)'!L27</f>
        <v>0</v>
      </c>
    </row>
    <row r="28" spans="1:12" ht="13.5" customHeight="1">
      <c r="A28" s="20" t="s">
        <v>55</v>
      </c>
      <c r="B28" s="135" t="s">
        <v>15</v>
      </c>
      <c r="C28" s="145">
        <f>'2 (3)'!C28+'2 (4)'!C28+'2 (5)'!C28+'2 (6)'!C28+'2 (7)'!C28+'2 (8)'!C28</f>
        <v>0</v>
      </c>
      <c r="D28" s="145">
        <f>'2 (3)'!D28+'2 (4)'!D28+'2 (5)'!D28+'2 (6)'!D28+'2 (7)'!D28+'2 (8)'!D28</f>
        <v>0</v>
      </c>
      <c r="E28" s="145">
        <f>'2 (3)'!E28+'2 (4)'!E28+'2 (5)'!E28+'2 (6)'!E28+'2 (7)'!E28+'2 (8)'!E28</f>
        <v>0</v>
      </c>
      <c r="F28" s="145">
        <f>'2 (3)'!F28+'2 (4)'!F28+'2 (5)'!F28+'2 (6)'!F28+'2 (7)'!F28+'2 (8)'!F28</f>
        <v>0</v>
      </c>
      <c r="G28" s="167" t="s">
        <v>251</v>
      </c>
      <c r="H28" s="167" t="s">
        <v>251</v>
      </c>
      <c r="I28" s="145">
        <f>'2 (3)'!I28+'2 (4)'!I28+'2 (5)'!I28+'2 (6)'!I28+'2 (7)'!I28+'2 (8)'!I28</f>
        <v>0</v>
      </c>
      <c r="J28" s="145">
        <f>'2 (3)'!J28+'2 (4)'!J28+'2 (5)'!J28+'2 (6)'!J28+'2 (7)'!J28+'2 (8)'!J28</f>
        <v>0</v>
      </c>
      <c r="K28" s="145">
        <f>'2 (3)'!K28+'2 (4)'!K28+'2 (5)'!K28+'2 (6)'!K28+'2 (7)'!K28+'2 (8)'!K28</f>
        <v>0</v>
      </c>
      <c r="L28" s="156">
        <f>'2 (3)'!L28+'2 (4)'!L28+'2 (5)'!L28+'2 (6)'!L28+'2 (7)'!L28+'2 (8)'!L28</f>
        <v>0</v>
      </c>
    </row>
    <row r="29" spans="1:12" ht="13.5" customHeight="1" hidden="1">
      <c r="A29" s="4" t="s">
        <v>35</v>
      </c>
      <c r="B29" s="158"/>
      <c r="C29" s="151"/>
      <c r="D29" s="151"/>
      <c r="E29" s="151"/>
      <c r="F29" s="151"/>
      <c r="G29" s="39"/>
      <c r="H29" s="39"/>
      <c r="I29" s="151"/>
      <c r="J29" s="151"/>
      <c r="K29" s="151"/>
      <c r="L29" s="155"/>
    </row>
    <row r="30" spans="1:12" ht="13.5" customHeight="1">
      <c r="A30" s="4" t="s">
        <v>244</v>
      </c>
      <c r="B30" s="131" t="s">
        <v>58</v>
      </c>
      <c r="C30" s="145">
        <f>'2 (3)'!C30+'2 (4)'!C30+'2 (5)'!C30+'2 (6)'!C30+'2 (7)'!C30+'2 (8)'!C30</f>
        <v>0</v>
      </c>
      <c r="D30" s="145">
        <f>'2 (3)'!D30+'2 (4)'!D30+'2 (5)'!D30+'2 (6)'!D30+'2 (7)'!D30+'2 (8)'!D30</f>
        <v>0</v>
      </c>
      <c r="E30" s="145">
        <f>'2 (3)'!E30+'2 (4)'!E30+'2 (5)'!E30+'2 (6)'!E30+'2 (7)'!E30+'2 (8)'!E30</f>
        <v>0</v>
      </c>
      <c r="F30" s="145">
        <f>'2 (3)'!F30+'2 (4)'!F30+'2 (5)'!F30+'2 (6)'!F30+'2 (7)'!F30+'2 (8)'!F30</f>
        <v>0</v>
      </c>
      <c r="G30" s="167" t="s">
        <v>251</v>
      </c>
      <c r="H30" s="167" t="s">
        <v>251</v>
      </c>
      <c r="I30" s="145">
        <f>'2 (3)'!I30+'2 (4)'!I30+'2 (5)'!I30+'2 (6)'!I30+'2 (7)'!I30+'2 (8)'!I30</f>
        <v>0</v>
      </c>
      <c r="J30" s="145">
        <f>'2 (3)'!J30+'2 (4)'!J30+'2 (5)'!J30+'2 (6)'!J30+'2 (7)'!J30+'2 (8)'!J30</f>
        <v>0</v>
      </c>
      <c r="K30" s="145">
        <f>'2 (3)'!K30+'2 (4)'!K30+'2 (5)'!K30+'2 (6)'!K30+'2 (7)'!K30+'2 (8)'!K30</f>
        <v>0</v>
      </c>
      <c r="L30" s="156">
        <f>'2 (3)'!L30+'2 (4)'!L30+'2 (5)'!L30+'2 (6)'!L30+'2 (7)'!L30+'2 (8)'!L30</f>
        <v>0</v>
      </c>
    </row>
    <row r="31" spans="1:12" ht="13.5" customHeight="1">
      <c r="A31" s="20" t="s">
        <v>56</v>
      </c>
      <c r="B31" s="135" t="s">
        <v>59</v>
      </c>
      <c r="C31" s="145">
        <f>'2 (3)'!C31+'2 (4)'!C31+'2 (5)'!C31+'2 (6)'!C31+'2 (7)'!C31+'2 (8)'!C31</f>
        <v>0</v>
      </c>
      <c r="D31" s="145">
        <f>'2 (3)'!D31+'2 (4)'!D31+'2 (5)'!D31+'2 (6)'!D31+'2 (7)'!D31+'2 (8)'!D31</f>
        <v>0</v>
      </c>
      <c r="E31" s="145">
        <f>'2 (3)'!E31+'2 (4)'!E31+'2 (5)'!E31+'2 (6)'!E31+'2 (7)'!E31+'2 (8)'!E31</f>
        <v>0</v>
      </c>
      <c r="F31" s="145">
        <f>'2 (3)'!F31+'2 (4)'!F31+'2 (5)'!F31+'2 (6)'!F31+'2 (7)'!F31+'2 (8)'!F31</f>
        <v>0</v>
      </c>
      <c r="G31" s="167" t="s">
        <v>251</v>
      </c>
      <c r="H31" s="167" t="s">
        <v>251</v>
      </c>
      <c r="I31" s="145">
        <f>'2 (3)'!I31+'2 (4)'!I31+'2 (5)'!I31+'2 (6)'!I31+'2 (7)'!I31+'2 (8)'!I31</f>
        <v>0</v>
      </c>
      <c r="J31" s="145">
        <f>'2 (3)'!J31+'2 (4)'!J31+'2 (5)'!J31+'2 (6)'!J31+'2 (7)'!J31+'2 (8)'!J31</f>
        <v>0</v>
      </c>
      <c r="K31" s="145">
        <f>'2 (3)'!K31+'2 (4)'!K31+'2 (5)'!K31+'2 (6)'!K31+'2 (7)'!K31+'2 (8)'!K31</f>
        <v>0</v>
      </c>
      <c r="L31" s="156">
        <f>'2 (3)'!L31+'2 (4)'!L31+'2 (5)'!L31+'2 (6)'!L31+'2 (7)'!L31+'2 (8)'!L31</f>
        <v>0</v>
      </c>
    </row>
    <row r="32" spans="1:12" ht="13.5" customHeight="1" hidden="1">
      <c r="A32" s="4" t="s">
        <v>35</v>
      </c>
      <c r="B32" s="158"/>
      <c r="C32" s="151"/>
      <c r="D32" s="151"/>
      <c r="E32" s="151"/>
      <c r="F32" s="151"/>
      <c r="G32" s="39"/>
      <c r="H32" s="39"/>
      <c r="I32" s="151"/>
      <c r="J32" s="151"/>
      <c r="K32" s="151"/>
      <c r="L32" s="155"/>
    </row>
    <row r="33" spans="1:12" ht="13.5" customHeight="1">
      <c r="A33" s="4" t="s">
        <v>244</v>
      </c>
      <c r="B33" s="131" t="s">
        <v>60</v>
      </c>
      <c r="C33" s="145">
        <f>'2 (3)'!C33+'2 (4)'!C33+'2 (5)'!C33+'2 (6)'!C33+'2 (7)'!C33+'2 (8)'!C33</f>
        <v>0</v>
      </c>
      <c r="D33" s="145">
        <f>'2 (3)'!D33+'2 (4)'!D33+'2 (5)'!D33+'2 (6)'!D33+'2 (7)'!D33+'2 (8)'!D33</f>
        <v>0</v>
      </c>
      <c r="E33" s="145">
        <f>'2 (3)'!E33+'2 (4)'!E33+'2 (5)'!E33+'2 (6)'!E33+'2 (7)'!E33+'2 (8)'!E33</f>
        <v>0</v>
      </c>
      <c r="F33" s="145">
        <f>'2 (3)'!F33+'2 (4)'!F33+'2 (5)'!F33+'2 (6)'!F33+'2 (7)'!F33+'2 (8)'!F33</f>
        <v>0</v>
      </c>
      <c r="G33" s="167" t="s">
        <v>251</v>
      </c>
      <c r="H33" s="167" t="s">
        <v>251</v>
      </c>
      <c r="I33" s="145">
        <f>'2 (3)'!I33+'2 (4)'!I33+'2 (5)'!I33+'2 (6)'!I33+'2 (7)'!I33+'2 (8)'!I33</f>
        <v>0</v>
      </c>
      <c r="J33" s="145">
        <f>'2 (3)'!J33+'2 (4)'!J33+'2 (5)'!J33+'2 (6)'!J33+'2 (7)'!J33+'2 (8)'!J33</f>
        <v>0</v>
      </c>
      <c r="K33" s="145">
        <f>'2 (3)'!K33+'2 (4)'!K33+'2 (5)'!K33+'2 (6)'!K33+'2 (7)'!K33+'2 (8)'!K33</f>
        <v>0</v>
      </c>
      <c r="L33" s="156">
        <f>'2 (3)'!L33+'2 (4)'!L33+'2 (5)'!L33+'2 (6)'!L33+'2 (7)'!L33+'2 (8)'!L33</f>
        <v>0</v>
      </c>
    </row>
    <row r="34" spans="1:12" ht="13.5" customHeight="1">
      <c r="A34" s="3" t="s">
        <v>57</v>
      </c>
      <c r="B34" s="135" t="s">
        <v>61</v>
      </c>
      <c r="C34" s="145">
        <f>'2 (3)'!C34+'2 (4)'!C34+'2 (5)'!C34+'2 (6)'!C34+'2 (7)'!C34+'2 (8)'!C34</f>
        <v>0</v>
      </c>
      <c r="D34" s="145">
        <f>'2 (3)'!D34+'2 (4)'!D34+'2 (5)'!D34+'2 (6)'!D34+'2 (7)'!D34+'2 (8)'!D34</f>
        <v>0</v>
      </c>
      <c r="E34" s="145">
        <f>'2 (3)'!E34+'2 (4)'!E34+'2 (5)'!E34+'2 (6)'!E34+'2 (7)'!E34+'2 (8)'!E34</f>
        <v>0</v>
      </c>
      <c r="F34" s="145">
        <f>'2 (3)'!F34+'2 (4)'!F34+'2 (5)'!F34+'2 (6)'!F34+'2 (7)'!F34+'2 (8)'!F34</f>
        <v>0</v>
      </c>
      <c r="G34" s="165" t="s">
        <v>251</v>
      </c>
      <c r="H34" s="165" t="s">
        <v>251</v>
      </c>
      <c r="I34" s="145">
        <f>'2 (3)'!I34+'2 (4)'!I34+'2 (5)'!I34+'2 (6)'!I34+'2 (7)'!I34+'2 (8)'!I34</f>
        <v>0</v>
      </c>
      <c r="J34" s="145">
        <f>'2 (3)'!J34+'2 (4)'!J34+'2 (5)'!J34+'2 (6)'!J34+'2 (7)'!J34+'2 (8)'!J34</f>
        <v>0</v>
      </c>
      <c r="K34" s="145">
        <f>'2 (3)'!K34+'2 (4)'!K34+'2 (5)'!K34+'2 (6)'!K34+'2 (7)'!K34+'2 (8)'!K34</f>
        <v>0</v>
      </c>
      <c r="L34" s="156">
        <f>'2 (3)'!L34+'2 (4)'!L34+'2 (5)'!L34+'2 (6)'!L34+'2 (7)'!L34+'2 (8)'!L34</f>
        <v>0</v>
      </c>
    </row>
    <row r="35" spans="1:12" ht="13.5" customHeight="1" hidden="1">
      <c r="A35" s="4" t="s">
        <v>35</v>
      </c>
      <c r="B35" s="158"/>
      <c r="C35" s="151"/>
      <c r="D35" s="151"/>
      <c r="E35" s="151"/>
      <c r="F35" s="151"/>
      <c r="G35" s="39"/>
      <c r="H35" s="39"/>
      <c r="I35" s="151"/>
      <c r="J35" s="151"/>
      <c r="K35" s="151"/>
      <c r="L35" s="155"/>
    </row>
    <row r="36" spans="1:12" ht="13.5" customHeight="1" thickBot="1">
      <c r="A36" s="190" t="s">
        <v>244</v>
      </c>
      <c r="B36" s="194" t="s">
        <v>62</v>
      </c>
      <c r="C36" s="200">
        <f>'2 (3)'!C36+'2 (4)'!C36+'2 (5)'!C36+'2 (6)'!C36+'2 (7)'!C36+'2 (8)'!C36</f>
        <v>0</v>
      </c>
      <c r="D36" s="200">
        <f>'2 (3)'!D36+'2 (4)'!D36+'2 (5)'!D36+'2 (6)'!D36+'2 (7)'!D36+'2 (8)'!D36</f>
        <v>0</v>
      </c>
      <c r="E36" s="200">
        <f>'2 (3)'!E36+'2 (4)'!E36+'2 (5)'!E36+'2 (6)'!E36+'2 (7)'!E36+'2 (8)'!E36</f>
        <v>0</v>
      </c>
      <c r="F36" s="200">
        <f>'2 (3)'!F36+'2 (4)'!F36+'2 (5)'!F36+'2 (6)'!F36+'2 (7)'!F36+'2 (8)'!F36</f>
        <v>0</v>
      </c>
      <c r="G36" s="201" t="s">
        <v>251</v>
      </c>
      <c r="H36" s="201" t="s">
        <v>251</v>
      </c>
      <c r="I36" s="200">
        <f>'2 (3)'!I36+'2 (4)'!I36+'2 (5)'!I36+'2 (6)'!I36+'2 (7)'!I36+'2 (8)'!I36</f>
        <v>0</v>
      </c>
      <c r="J36" s="200">
        <f>'2 (3)'!J36+'2 (4)'!J36+'2 (5)'!J36+'2 (6)'!J36+'2 (7)'!J36+'2 (8)'!J36</f>
        <v>0</v>
      </c>
      <c r="K36" s="200">
        <f>'2 (3)'!K36+'2 (4)'!K36+'2 (5)'!K36+'2 (6)'!K36+'2 (7)'!K36+'2 (8)'!K36</f>
        <v>0</v>
      </c>
      <c r="L36" s="199">
        <f>'2 (3)'!L36+'2 (4)'!L36+'2 (5)'!L36+'2 (6)'!L36+'2 (7)'!L36+'2 (8)'!L36</f>
        <v>0</v>
      </c>
    </row>
    <row r="37" spans="1:12" ht="13.5" customHeight="1">
      <c r="A37" s="3" t="s">
        <v>28</v>
      </c>
      <c r="B37" s="250"/>
      <c r="C37" s="188"/>
      <c r="D37" s="188"/>
      <c r="E37" s="188"/>
      <c r="F37" s="188"/>
      <c r="G37" s="224"/>
      <c r="H37" s="224"/>
      <c r="I37" s="188"/>
      <c r="J37" s="188"/>
      <c r="K37" s="188"/>
      <c r="L37" s="189"/>
    </row>
    <row r="38" spans="1:12" ht="13.5" customHeight="1">
      <c r="A38" s="16" t="s">
        <v>70</v>
      </c>
      <c r="B38" s="135" t="s">
        <v>63</v>
      </c>
      <c r="C38" s="173">
        <f>C10+C13+C16+C19+C22+C25+C28+C31+C34</f>
        <v>0</v>
      </c>
      <c r="D38" s="173">
        <f aca="true" t="shared" si="0" ref="D38:L38">D10+D13+D16+D19+D22+D25+D28+D31+D34</f>
        <v>0</v>
      </c>
      <c r="E38" s="173">
        <f t="shared" si="0"/>
        <v>0</v>
      </c>
      <c r="F38" s="173">
        <f t="shared" si="0"/>
        <v>0</v>
      </c>
      <c r="G38" s="169" t="s">
        <v>251</v>
      </c>
      <c r="H38" s="169" t="s">
        <v>251</v>
      </c>
      <c r="I38" s="173">
        <f t="shared" si="0"/>
        <v>0</v>
      </c>
      <c r="J38" s="173">
        <f t="shared" si="0"/>
        <v>0</v>
      </c>
      <c r="K38" s="173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251"/>
      <c r="C39" s="152"/>
      <c r="D39" s="152"/>
      <c r="E39" s="152"/>
      <c r="F39" s="152"/>
      <c r="G39" s="244"/>
      <c r="H39" s="244"/>
      <c r="I39" s="152"/>
      <c r="J39" s="152"/>
      <c r="K39" s="152"/>
      <c r="L39" s="153"/>
    </row>
    <row r="40" spans="1:12" ht="13.5" customHeight="1">
      <c r="A40" s="19" t="s">
        <v>71</v>
      </c>
      <c r="B40" s="139" t="s">
        <v>64</v>
      </c>
      <c r="C40" s="144">
        <f>C12+C15+C18+C21+C24+C27+C30+C33+C36</f>
        <v>0</v>
      </c>
      <c r="D40" s="144">
        <f aca="true" t="shared" si="1" ref="D40:L40">D12+D15+D18+D21+D24+D27+D30+D33+D36</f>
        <v>0</v>
      </c>
      <c r="E40" s="144">
        <f t="shared" si="1"/>
        <v>0</v>
      </c>
      <c r="F40" s="144">
        <f t="shared" si="1"/>
        <v>0</v>
      </c>
      <c r="G40" s="168" t="s">
        <v>251</v>
      </c>
      <c r="H40" s="168" t="s">
        <v>251</v>
      </c>
      <c r="I40" s="144">
        <f t="shared" si="1"/>
        <v>0</v>
      </c>
      <c r="J40" s="144">
        <f t="shared" si="1"/>
        <v>0</v>
      </c>
      <c r="K40" s="144">
        <f t="shared" si="1"/>
        <v>0</v>
      </c>
      <c r="L40" s="144">
        <f t="shared" si="1"/>
        <v>0</v>
      </c>
    </row>
    <row r="41" spans="3:12" ht="12.75"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3:12" ht="12.75"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3:12" ht="12.75">
      <c r="C43" s="164"/>
      <c r="D43" s="164"/>
      <c r="E43" s="164"/>
      <c r="F43" s="164"/>
      <c r="G43" s="164"/>
      <c r="H43" s="164"/>
      <c r="I43" s="164"/>
      <c r="J43" s="164"/>
      <c r="K43" s="164"/>
      <c r="L43" s="164"/>
    </row>
    <row r="44" spans="3:12" ht="12.75"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3:12" ht="12.75"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3:12" ht="12.75"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3:12" ht="12.75">
      <c r="C47" s="164"/>
      <c r="D47" s="164"/>
      <c r="E47" s="164"/>
      <c r="F47" s="164"/>
      <c r="G47" s="164"/>
      <c r="H47" s="164"/>
      <c r="I47" s="164"/>
      <c r="J47" s="164"/>
      <c r="K47" s="164"/>
      <c r="L47" s="164"/>
    </row>
    <row r="48" spans="3:12" ht="12.75">
      <c r="C48" s="164"/>
      <c r="D48" s="164"/>
      <c r="E48" s="164"/>
      <c r="F48" s="164"/>
      <c r="G48" s="164"/>
      <c r="H48" s="164"/>
      <c r="I48" s="164"/>
      <c r="J48" s="164"/>
      <c r="K48" s="164"/>
      <c r="L48" s="164"/>
    </row>
    <row r="49" spans="3:12" ht="12.75">
      <c r="C49" s="164"/>
      <c r="D49" s="164"/>
      <c r="E49" s="164"/>
      <c r="F49" s="164"/>
      <c r="G49" s="164"/>
      <c r="H49" s="164"/>
      <c r="I49" s="164"/>
      <c r="J49" s="164"/>
      <c r="K49" s="164"/>
      <c r="L49" s="164"/>
    </row>
    <row r="50" spans="3:12" ht="12.75">
      <c r="C50" s="164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3:12" ht="12.75">
      <c r="C51" s="164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3:12" ht="12.75">
      <c r="C52" s="164"/>
      <c r="D52" s="164"/>
      <c r="E52" s="164"/>
      <c r="F52" s="164"/>
      <c r="G52" s="164"/>
      <c r="H52" s="164"/>
      <c r="I52" s="164"/>
      <c r="J52" s="164"/>
      <c r="K52" s="164"/>
      <c r="L52" s="164"/>
    </row>
    <row r="53" spans="3:12" ht="12.75">
      <c r="C53" s="164"/>
      <c r="D53" s="164"/>
      <c r="E53" s="164"/>
      <c r="F53" s="164"/>
      <c r="G53" s="164"/>
      <c r="H53" s="164"/>
      <c r="I53" s="164"/>
      <c r="J53" s="164"/>
      <c r="K53" s="164"/>
      <c r="L53" s="164"/>
    </row>
    <row r="54" spans="3:12" ht="12.75"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3:12" ht="12.75">
      <c r="C55" s="164"/>
      <c r="D55" s="164"/>
      <c r="E55" s="164"/>
      <c r="F55" s="164"/>
      <c r="G55" s="164"/>
      <c r="H55" s="164"/>
      <c r="I55" s="164"/>
      <c r="J55" s="164"/>
      <c r="K55" s="164"/>
      <c r="L55" s="164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fitToHeight="1" fitToWidth="1" horizontalDpi="600" verticalDpi="600" orientation="landscape" paperSize="9" scale="9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>
    <tabColor theme="2" tint="-0.7499799728393555"/>
  </sheetPr>
  <dimension ref="A1:M55"/>
  <sheetViews>
    <sheetView workbookViewId="0" topLeftCell="A1">
      <selection activeCell="J34" sqref="J34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9" width="11.1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1.875" style="9" customWidth="1"/>
  </cols>
  <sheetData>
    <row r="1" spans="1:13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3.5" customHeight="1">
      <c r="A3" s="375"/>
      <c r="B3" s="378"/>
      <c r="C3" s="368" t="s">
        <v>141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2" customFormat="1" ht="15">
      <c r="A4" s="375"/>
      <c r="B4" s="378"/>
      <c r="C4" s="371" t="s">
        <v>136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2" customFormat="1" ht="12" customHeight="1">
      <c r="A5" s="375"/>
      <c r="B5" s="378"/>
      <c r="C5" s="380" t="s">
        <v>138</v>
      </c>
      <c r="D5" s="380" t="s">
        <v>96</v>
      </c>
      <c r="E5" s="356" t="s">
        <v>91</v>
      </c>
      <c r="F5" s="357"/>
      <c r="G5" s="357"/>
      <c r="H5" s="357"/>
      <c r="I5" s="358"/>
      <c r="J5" s="356" t="s">
        <v>95</v>
      </c>
      <c r="K5" s="357"/>
      <c r="L5" s="357"/>
      <c r="M5" s="358"/>
    </row>
    <row r="6" spans="1:13" s="2" customFormat="1" ht="12" customHeight="1">
      <c r="A6" s="375"/>
      <c r="B6" s="378"/>
      <c r="C6" s="380"/>
      <c r="D6" s="380"/>
      <c r="E6" s="362"/>
      <c r="F6" s="363"/>
      <c r="G6" s="363"/>
      <c r="H6" s="363"/>
      <c r="I6" s="364"/>
      <c r="J6" s="362"/>
      <c r="K6" s="363"/>
      <c r="L6" s="363"/>
      <c r="M6" s="364"/>
    </row>
    <row r="7" spans="1:13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7"/>
      <c r="J7" s="365" t="s">
        <v>92</v>
      </c>
      <c r="K7" s="365" t="s">
        <v>93</v>
      </c>
      <c r="L7" s="367" t="s">
        <v>94</v>
      </c>
      <c r="M7" s="367"/>
    </row>
    <row r="8" spans="1:13" s="2" customFormat="1" ht="72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21" t="s">
        <v>126</v>
      </c>
      <c r="J8" s="366"/>
      <c r="K8" s="366"/>
      <c r="L8" s="21" t="s">
        <v>16</v>
      </c>
      <c r="M8" s="21" t="s">
        <v>98</v>
      </c>
    </row>
    <row r="9" spans="1:13" s="2" customFormat="1" ht="13.5" customHeight="1">
      <c r="A9" s="7" t="s">
        <v>17</v>
      </c>
      <c r="B9" s="35" t="s">
        <v>18</v>
      </c>
      <c r="C9" s="34">
        <v>380</v>
      </c>
      <c r="D9" s="34">
        <v>381</v>
      </c>
      <c r="E9" s="34">
        <v>382</v>
      </c>
      <c r="F9" s="34">
        <v>383</v>
      </c>
      <c r="G9" s="34">
        <v>384</v>
      </c>
      <c r="H9" s="34">
        <v>385</v>
      </c>
      <c r="I9" s="34">
        <v>386</v>
      </c>
      <c r="J9" s="34">
        <v>387</v>
      </c>
      <c r="K9" s="34">
        <v>388</v>
      </c>
      <c r="L9" s="34">
        <v>389</v>
      </c>
      <c r="M9" s="34">
        <v>390</v>
      </c>
    </row>
    <row r="10" spans="1:13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237" t="s">
        <v>251</v>
      </c>
      <c r="H10" s="237" t="s">
        <v>251</v>
      </c>
      <c r="I10" s="237" t="s">
        <v>251</v>
      </c>
      <c r="J10" s="60"/>
      <c r="K10" s="60"/>
      <c r="L10" s="60"/>
      <c r="M10" s="61"/>
    </row>
    <row r="11" spans="1:13" s="1" customFormat="1" ht="13.5" customHeight="1" hidden="1">
      <c r="A11" s="4"/>
      <c r="B11" s="44"/>
      <c r="C11" s="39"/>
      <c r="D11" s="39"/>
      <c r="E11" s="39"/>
      <c r="F11" s="39"/>
      <c r="G11" s="237"/>
      <c r="H11" s="237"/>
      <c r="I11" s="237"/>
      <c r="J11" s="39"/>
      <c r="K11" s="39"/>
      <c r="L11" s="39"/>
      <c r="M11" s="40"/>
    </row>
    <row r="12" spans="1:13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237" t="s">
        <v>251</v>
      </c>
      <c r="H12" s="237" t="s">
        <v>251</v>
      </c>
      <c r="I12" s="237" t="s">
        <v>251</v>
      </c>
      <c r="J12" s="62"/>
      <c r="K12" s="62"/>
      <c r="L12" s="62"/>
      <c r="M12" s="63"/>
    </row>
    <row r="13" spans="1:13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237" t="s">
        <v>251</v>
      </c>
      <c r="H13" s="237" t="s">
        <v>251</v>
      </c>
      <c r="I13" s="237" t="s">
        <v>251</v>
      </c>
      <c r="J13" s="60"/>
      <c r="K13" s="60"/>
      <c r="L13" s="60"/>
      <c r="M13" s="61"/>
    </row>
    <row r="14" spans="1:13" s="1" customFormat="1" ht="13.5" customHeight="1" hidden="1">
      <c r="A14" s="4" t="s">
        <v>35</v>
      </c>
      <c r="B14" s="45"/>
      <c r="C14" s="39"/>
      <c r="D14" s="39"/>
      <c r="E14" s="39"/>
      <c r="F14" s="39"/>
      <c r="G14" s="237"/>
      <c r="H14" s="237"/>
      <c r="I14" s="237"/>
      <c r="J14" s="39"/>
      <c r="K14" s="39"/>
      <c r="L14" s="39"/>
      <c r="M14" s="40"/>
    </row>
    <row r="15" spans="1:13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237" t="s">
        <v>251</v>
      </c>
      <c r="H15" s="237" t="s">
        <v>251</v>
      </c>
      <c r="I15" s="237" t="s">
        <v>251</v>
      </c>
      <c r="J15" s="64"/>
      <c r="K15" s="64"/>
      <c r="L15" s="64"/>
      <c r="M15" s="65"/>
    </row>
    <row r="16" spans="1:13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237" t="s">
        <v>251</v>
      </c>
      <c r="H16" s="237" t="s">
        <v>251</v>
      </c>
      <c r="I16" s="237" t="s">
        <v>251</v>
      </c>
      <c r="J16" s="60"/>
      <c r="K16" s="60"/>
      <c r="L16" s="60"/>
      <c r="M16" s="61"/>
    </row>
    <row r="17" spans="1:13" s="1" customFormat="1" ht="13.5" customHeight="1" hidden="1">
      <c r="A17" s="4" t="s">
        <v>35</v>
      </c>
      <c r="B17" s="52"/>
      <c r="C17" s="39"/>
      <c r="D17" s="39"/>
      <c r="E17" s="39"/>
      <c r="F17" s="39"/>
      <c r="G17" s="237"/>
      <c r="H17" s="237"/>
      <c r="I17" s="237"/>
      <c r="J17" s="39"/>
      <c r="K17" s="39"/>
      <c r="L17" s="39"/>
      <c r="M17" s="40"/>
    </row>
    <row r="18" spans="1:13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237" t="s">
        <v>251</v>
      </c>
      <c r="H18" s="237" t="s">
        <v>251</v>
      </c>
      <c r="I18" s="237" t="s">
        <v>251</v>
      </c>
      <c r="J18" s="64"/>
      <c r="K18" s="64"/>
      <c r="L18" s="64"/>
      <c r="M18" s="65"/>
    </row>
    <row r="19" spans="1:13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237" t="s">
        <v>251</v>
      </c>
      <c r="H19" s="237" t="s">
        <v>251</v>
      </c>
      <c r="I19" s="237" t="s">
        <v>251</v>
      </c>
      <c r="J19" s="64"/>
      <c r="K19" s="64"/>
      <c r="L19" s="64"/>
      <c r="M19" s="65"/>
    </row>
    <row r="20" spans="1:13" s="1" customFormat="1" ht="13.5" customHeight="1" hidden="1">
      <c r="A20" s="4" t="s">
        <v>35</v>
      </c>
      <c r="B20" s="45"/>
      <c r="C20" s="39"/>
      <c r="D20" s="39"/>
      <c r="E20" s="39"/>
      <c r="F20" s="39"/>
      <c r="G20" s="237"/>
      <c r="H20" s="237"/>
      <c r="I20" s="237"/>
      <c r="J20" s="39"/>
      <c r="K20" s="39"/>
      <c r="L20" s="39"/>
      <c r="M20" s="40"/>
    </row>
    <row r="21" spans="1:13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237" t="s">
        <v>251</v>
      </c>
      <c r="H21" s="237" t="s">
        <v>251</v>
      </c>
      <c r="I21" s="237" t="s">
        <v>251</v>
      </c>
      <c r="J21" s="64"/>
      <c r="K21" s="64"/>
      <c r="L21" s="64"/>
      <c r="M21" s="65"/>
    </row>
    <row r="22" spans="1:13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237" t="s">
        <v>251</v>
      </c>
      <c r="H22" s="237" t="s">
        <v>251</v>
      </c>
      <c r="I22" s="237" t="s">
        <v>251</v>
      </c>
      <c r="J22" s="60"/>
      <c r="K22" s="60"/>
      <c r="L22" s="60"/>
      <c r="M22" s="61"/>
    </row>
    <row r="23" spans="1:13" s="1" customFormat="1" ht="13.5" customHeight="1" hidden="1">
      <c r="A23" s="23" t="s">
        <v>35</v>
      </c>
      <c r="B23" s="52"/>
      <c r="C23" s="39"/>
      <c r="D23" s="39"/>
      <c r="E23" s="39"/>
      <c r="F23" s="39"/>
      <c r="G23" s="237"/>
      <c r="H23" s="237"/>
      <c r="I23" s="237"/>
      <c r="J23" s="39"/>
      <c r="K23" s="39"/>
      <c r="L23" s="39"/>
      <c r="M23" s="40"/>
    </row>
    <row r="24" spans="1:13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237" t="s">
        <v>251</v>
      </c>
      <c r="H24" s="237" t="s">
        <v>251</v>
      </c>
      <c r="I24" s="237" t="s">
        <v>251</v>
      </c>
      <c r="J24" s="64"/>
      <c r="K24" s="64"/>
      <c r="L24" s="64"/>
      <c r="M24" s="65"/>
    </row>
    <row r="25" spans="1:13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237" t="s">
        <v>251</v>
      </c>
      <c r="H25" s="237" t="s">
        <v>251</v>
      </c>
      <c r="I25" s="237" t="s">
        <v>251</v>
      </c>
      <c r="J25" s="60"/>
      <c r="K25" s="60"/>
      <c r="L25" s="60"/>
      <c r="M25" s="61"/>
    </row>
    <row r="26" spans="1:13" s="1" customFormat="1" ht="13.5" customHeight="1" hidden="1">
      <c r="A26" s="4" t="s">
        <v>35</v>
      </c>
      <c r="B26" s="45"/>
      <c r="C26" s="39"/>
      <c r="D26" s="39"/>
      <c r="E26" s="39"/>
      <c r="F26" s="39"/>
      <c r="G26" s="237"/>
      <c r="H26" s="237"/>
      <c r="I26" s="237"/>
      <c r="J26" s="39"/>
      <c r="K26" s="39"/>
      <c r="L26" s="39"/>
      <c r="M26" s="40"/>
    </row>
    <row r="27" spans="1:13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237" t="s">
        <v>251</v>
      </c>
      <c r="H27" s="237" t="s">
        <v>251</v>
      </c>
      <c r="I27" s="237" t="s">
        <v>251</v>
      </c>
      <c r="J27" s="64"/>
      <c r="K27" s="64"/>
      <c r="L27" s="64"/>
      <c r="M27" s="65"/>
    </row>
    <row r="28" spans="1:13" ht="13.5" customHeight="1">
      <c r="A28" s="20" t="s">
        <v>55</v>
      </c>
      <c r="B28" s="37" t="s">
        <v>15</v>
      </c>
      <c r="C28" s="64"/>
      <c r="D28" s="64"/>
      <c r="E28" s="64"/>
      <c r="F28" s="64"/>
      <c r="G28" s="237" t="s">
        <v>251</v>
      </c>
      <c r="H28" s="237" t="s">
        <v>251</v>
      </c>
      <c r="I28" s="237" t="s">
        <v>251</v>
      </c>
      <c r="J28" s="64"/>
      <c r="K28" s="64"/>
      <c r="L28" s="64"/>
      <c r="M28" s="65"/>
    </row>
    <row r="29" spans="1:13" ht="13.5" customHeight="1" hidden="1">
      <c r="A29" s="4" t="s">
        <v>35</v>
      </c>
      <c r="B29" s="45"/>
      <c r="C29" s="39"/>
      <c r="D29" s="39"/>
      <c r="E29" s="39"/>
      <c r="F29" s="39"/>
      <c r="G29" s="237"/>
      <c r="H29" s="237"/>
      <c r="I29" s="237"/>
      <c r="J29" s="39"/>
      <c r="K29" s="39"/>
      <c r="L29" s="39"/>
      <c r="M29" s="40"/>
    </row>
    <row r="30" spans="1:13" ht="13.5" customHeight="1">
      <c r="A30" s="4" t="s">
        <v>244</v>
      </c>
      <c r="B30" s="36" t="s">
        <v>58</v>
      </c>
      <c r="C30" s="64"/>
      <c r="D30" s="64"/>
      <c r="E30" s="64"/>
      <c r="F30" s="64"/>
      <c r="G30" s="237" t="s">
        <v>251</v>
      </c>
      <c r="H30" s="237" t="s">
        <v>251</v>
      </c>
      <c r="I30" s="237" t="s">
        <v>251</v>
      </c>
      <c r="J30" s="64"/>
      <c r="K30" s="64"/>
      <c r="L30" s="64"/>
      <c r="M30" s="65"/>
    </row>
    <row r="31" spans="1:13" ht="13.5" customHeight="1">
      <c r="A31" s="20" t="s">
        <v>56</v>
      </c>
      <c r="B31" s="37" t="s">
        <v>59</v>
      </c>
      <c r="C31" s="64"/>
      <c r="D31" s="64"/>
      <c r="E31" s="64"/>
      <c r="F31" s="64"/>
      <c r="G31" s="237" t="s">
        <v>251</v>
      </c>
      <c r="H31" s="237" t="s">
        <v>251</v>
      </c>
      <c r="I31" s="237" t="s">
        <v>251</v>
      </c>
      <c r="J31" s="64"/>
      <c r="K31" s="64"/>
      <c r="L31" s="64"/>
      <c r="M31" s="65"/>
    </row>
    <row r="32" spans="1:13" ht="13.5" customHeight="1" hidden="1">
      <c r="A32" s="4" t="s">
        <v>35</v>
      </c>
      <c r="B32" s="45"/>
      <c r="C32" s="39"/>
      <c r="D32" s="39"/>
      <c r="E32" s="39"/>
      <c r="F32" s="39"/>
      <c r="G32" s="237"/>
      <c r="H32" s="237"/>
      <c r="I32" s="237"/>
      <c r="J32" s="39"/>
      <c r="K32" s="39"/>
      <c r="L32" s="39"/>
      <c r="M32" s="40"/>
    </row>
    <row r="33" spans="1:13" ht="13.5" customHeight="1">
      <c r="A33" s="4" t="s">
        <v>244</v>
      </c>
      <c r="B33" s="36" t="s">
        <v>60</v>
      </c>
      <c r="C33" s="64"/>
      <c r="D33" s="64"/>
      <c r="E33" s="64"/>
      <c r="F33" s="64"/>
      <c r="G33" s="237" t="s">
        <v>251</v>
      </c>
      <c r="H33" s="237" t="s">
        <v>251</v>
      </c>
      <c r="I33" s="237" t="s">
        <v>251</v>
      </c>
      <c r="J33" s="64"/>
      <c r="K33" s="64"/>
      <c r="L33" s="64"/>
      <c r="M33" s="65"/>
    </row>
    <row r="34" spans="1:13" ht="13.5" customHeight="1">
      <c r="A34" s="3" t="s">
        <v>57</v>
      </c>
      <c r="B34" s="37" t="s">
        <v>61</v>
      </c>
      <c r="C34" s="60"/>
      <c r="D34" s="60"/>
      <c r="E34" s="60"/>
      <c r="F34" s="60"/>
      <c r="G34" s="237" t="s">
        <v>251</v>
      </c>
      <c r="H34" s="237" t="s">
        <v>251</v>
      </c>
      <c r="I34" s="237" t="s">
        <v>251</v>
      </c>
      <c r="J34" s="60"/>
      <c r="K34" s="60"/>
      <c r="L34" s="60"/>
      <c r="M34" s="61"/>
    </row>
    <row r="35" spans="1:13" ht="13.5" customHeight="1" hidden="1">
      <c r="A35" s="4" t="s">
        <v>35</v>
      </c>
      <c r="B35" s="45"/>
      <c r="C35" s="39"/>
      <c r="D35" s="39"/>
      <c r="E35" s="39"/>
      <c r="F35" s="39"/>
      <c r="G35" s="237"/>
      <c r="H35" s="237"/>
      <c r="I35" s="237"/>
      <c r="J35" s="39"/>
      <c r="K35" s="39"/>
      <c r="L35" s="39"/>
      <c r="M35" s="40"/>
    </row>
    <row r="36" spans="1:13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56" t="s">
        <v>251</v>
      </c>
      <c r="H36" s="256" t="s">
        <v>251</v>
      </c>
      <c r="I36" s="256" t="s">
        <v>251</v>
      </c>
      <c r="J36" s="202"/>
      <c r="K36" s="202"/>
      <c r="L36" s="202"/>
      <c r="M36" s="203"/>
    </row>
    <row r="37" spans="1:13" ht="13.5" customHeight="1">
      <c r="A37" s="3" t="s">
        <v>28</v>
      </c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</row>
    <row r="38" spans="1:13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M38">D10+D13+D16+D19+D22+D25+D28+D31+D34</f>
        <v>0</v>
      </c>
      <c r="E38" s="146">
        <f t="shared" si="0"/>
        <v>0</v>
      </c>
      <c r="F38" s="146">
        <f t="shared" si="0"/>
        <v>0</v>
      </c>
      <c r="G38" s="169" t="s">
        <v>251</v>
      </c>
      <c r="H38" s="169" t="s">
        <v>251</v>
      </c>
      <c r="I38" s="169" t="s">
        <v>251</v>
      </c>
      <c r="J38" s="146">
        <f t="shared" si="0"/>
        <v>0</v>
      </c>
      <c r="K38" s="146">
        <f t="shared" si="0"/>
        <v>0</v>
      </c>
      <c r="L38" s="146">
        <f t="shared" si="0"/>
        <v>0</v>
      </c>
      <c r="M38" s="173">
        <f t="shared" si="0"/>
        <v>0</v>
      </c>
    </row>
    <row r="39" spans="1:13" ht="13.5" customHeight="1">
      <c r="A39" s="4" t="s">
        <v>36</v>
      </c>
      <c r="B39" s="17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3"/>
    </row>
    <row r="40" spans="1:13" ht="13.5" customHeight="1">
      <c r="A40" s="286" t="s">
        <v>71</v>
      </c>
      <c r="B40" s="38" t="s">
        <v>64</v>
      </c>
      <c r="C40" s="176">
        <f>C12+C15+C18+C21+C24+C27+C30+C33+C36</f>
        <v>0</v>
      </c>
      <c r="D40" s="176">
        <f>D12+D15+D18+D21+D24+D27+D30+D33+D36</f>
        <v>0</v>
      </c>
      <c r="E40" s="176">
        <f>E12+E15+E18+E21+E24+E27+E30+E33+E36</f>
        <v>0</v>
      </c>
      <c r="F40" s="176">
        <f>F12+F15+F18+F21+F24+F27+F30+F33+F36</f>
        <v>0</v>
      </c>
      <c r="G40" s="168" t="s">
        <v>251</v>
      </c>
      <c r="H40" s="168" t="s">
        <v>251</v>
      </c>
      <c r="I40" s="168" t="s">
        <v>251</v>
      </c>
      <c r="J40" s="176">
        <f>J12+J15+J18+J21+J24+J27+J30+J33+J36</f>
        <v>0</v>
      </c>
      <c r="K40" s="176">
        <f>K12+K15+K18+K21+K24+K27+K30+K33+K36</f>
        <v>0</v>
      </c>
      <c r="L40" s="176">
        <f>L12+L15+L18+L21+L24+L27+L30+L33+L36</f>
        <v>0</v>
      </c>
      <c r="M40" s="287">
        <f>M12+M15+M18+M21+M24+M27+M30+M33+M36</f>
        <v>0</v>
      </c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3:13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 selectLockedCells="1"/>
  <mergeCells count="15">
    <mergeCell ref="A2:A8"/>
    <mergeCell ref="B2:B8"/>
    <mergeCell ref="C2:M2"/>
    <mergeCell ref="C3:M3"/>
    <mergeCell ref="C4:M4"/>
    <mergeCell ref="C5:C8"/>
    <mergeCell ref="D5:D8"/>
    <mergeCell ref="J5:M6"/>
    <mergeCell ref="E7:E8"/>
    <mergeCell ref="E5:I6"/>
    <mergeCell ref="F7:F8"/>
    <mergeCell ref="G7:I7"/>
    <mergeCell ref="J7:J8"/>
    <mergeCell ref="K7:K8"/>
    <mergeCell ref="L7:M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>
    <tabColor theme="2" tint="-0.7499799728393555"/>
    <pageSetUpPr fitToPage="1"/>
  </sheetPr>
  <dimension ref="A1:P53"/>
  <sheetViews>
    <sheetView zoomScalePageLayoutView="0" workbookViewId="0" topLeftCell="A1">
      <selection activeCell="I41" sqref="I41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9.875" style="9" customWidth="1"/>
    <col min="4" max="4" width="10.00390625" style="9" customWidth="1"/>
    <col min="5" max="5" width="9.625" style="9" customWidth="1"/>
    <col min="6" max="6" width="9.50390625" style="9" customWidth="1"/>
    <col min="7" max="7" width="10.375" style="9" customWidth="1"/>
    <col min="8" max="8" width="11.125" style="9" customWidth="1"/>
    <col min="9" max="9" width="14.50390625" style="9" customWidth="1"/>
    <col min="10" max="10" width="10.125" style="9" customWidth="1"/>
    <col min="11" max="11" width="10.625" style="9" customWidth="1"/>
    <col min="12" max="12" width="11.50390625" style="9" customWidth="1"/>
    <col min="13" max="13" width="10.875" style="9" customWidth="1"/>
    <col min="14" max="14" width="12.00390625" style="9" customWidth="1"/>
  </cols>
  <sheetData>
    <row r="1" spans="1:14" s="2" customFormat="1" ht="1.5" customHeight="1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15">
      <c r="A2" s="374" t="s">
        <v>19</v>
      </c>
      <c r="B2" s="377" t="s">
        <v>51</v>
      </c>
      <c r="C2" s="415" t="s">
        <v>276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12" customHeight="1">
      <c r="A3" s="375"/>
      <c r="B3" s="378"/>
      <c r="C3" s="409" t="s">
        <v>183</v>
      </c>
      <c r="D3" s="409" t="s">
        <v>184</v>
      </c>
      <c r="E3" s="359" t="s">
        <v>91</v>
      </c>
      <c r="F3" s="360"/>
      <c r="G3" s="360"/>
      <c r="H3" s="360"/>
      <c r="I3" s="361"/>
      <c r="J3" s="359" t="s">
        <v>95</v>
      </c>
      <c r="K3" s="360"/>
      <c r="L3" s="360"/>
      <c r="M3" s="361"/>
      <c r="N3" s="416" t="s">
        <v>142</v>
      </c>
    </row>
    <row r="4" spans="1:14" s="2" customFormat="1" ht="12" customHeight="1">
      <c r="A4" s="375"/>
      <c r="B4" s="378"/>
      <c r="C4" s="409"/>
      <c r="D4" s="409"/>
      <c r="E4" s="359"/>
      <c r="F4" s="360"/>
      <c r="G4" s="360"/>
      <c r="H4" s="360"/>
      <c r="I4" s="361"/>
      <c r="J4" s="362"/>
      <c r="K4" s="363"/>
      <c r="L4" s="363"/>
      <c r="M4" s="364"/>
      <c r="N4" s="416"/>
    </row>
    <row r="5" spans="1:14" s="2" customFormat="1" ht="11.25" customHeight="1">
      <c r="A5" s="375"/>
      <c r="B5" s="378"/>
      <c r="C5" s="409"/>
      <c r="D5" s="409"/>
      <c r="E5" s="411" t="s">
        <v>185</v>
      </c>
      <c r="F5" s="412" t="s">
        <v>186</v>
      </c>
      <c r="G5" s="367" t="s">
        <v>94</v>
      </c>
      <c r="H5" s="367"/>
      <c r="I5" s="367"/>
      <c r="J5" s="411" t="s">
        <v>189</v>
      </c>
      <c r="K5" s="411" t="s">
        <v>190</v>
      </c>
      <c r="L5" s="367" t="s">
        <v>94</v>
      </c>
      <c r="M5" s="367"/>
      <c r="N5" s="416"/>
    </row>
    <row r="6" spans="1:16" s="2" customFormat="1" ht="120">
      <c r="A6" s="376"/>
      <c r="B6" s="379"/>
      <c r="C6" s="410"/>
      <c r="D6" s="410"/>
      <c r="E6" s="410"/>
      <c r="F6" s="413"/>
      <c r="G6" s="21" t="s">
        <v>187</v>
      </c>
      <c r="H6" s="21" t="s">
        <v>188</v>
      </c>
      <c r="I6" s="21" t="s">
        <v>240</v>
      </c>
      <c r="J6" s="410"/>
      <c r="K6" s="410"/>
      <c r="L6" s="285" t="s">
        <v>191</v>
      </c>
      <c r="M6" s="285" t="s">
        <v>192</v>
      </c>
      <c r="N6" s="366"/>
      <c r="P6" s="26"/>
    </row>
    <row r="7" spans="1:14" s="2" customFormat="1" ht="13.5" customHeight="1">
      <c r="A7" s="7" t="s">
        <v>17</v>
      </c>
      <c r="B7" s="35" t="s">
        <v>18</v>
      </c>
      <c r="C7" s="34">
        <v>391</v>
      </c>
      <c r="D7" s="34">
        <v>392</v>
      </c>
      <c r="E7" s="34">
        <v>393</v>
      </c>
      <c r="F7" s="34">
        <v>394</v>
      </c>
      <c r="G7" s="34">
        <v>395</v>
      </c>
      <c r="H7" s="34">
        <v>396</v>
      </c>
      <c r="I7" s="34">
        <v>397</v>
      </c>
      <c r="J7" s="34">
        <v>398</v>
      </c>
      <c r="K7" s="34">
        <v>399</v>
      </c>
      <c r="L7" s="34">
        <v>400</v>
      </c>
      <c r="M7" s="34">
        <v>401</v>
      </c>
      <c r="N7" s="34">
        <v>402</v>
      </c>
    </row>
    <row r="8" spans="1:14" s="1" customFormat="1" ht="13.5" customHeight="1">
      <c r="A8" s="3" t="s">
        <v>2</v>
      </c>
      <c r="B8" s="266" t="s">
        <v>3</v>
      </c>
      <c r="C8" s="267">
        <f>'2 (1)'!C10+'2 (2)'!C10+'2 (9)'!C10+'2 (20)'!C10+'2 (25)'!C10+'2 (28)'!C10+'2 (29)'!C10+'2 (30)'!C10+'2 (31)'!C10+'2 (32)'!C10+'2 (33)'!C10+'2 (34)'!C10+'2 (35)'!C10+'2 (36)'!C10+'2 (37)'!C10+'2 (38)'!C10</f>
        <v>0</v>
      </c>
      <c r="D8" s="267">
        <f>'2 (1)'!D10+'2 (2)'!D10+'2 (9)'!D10+'2 (20)'!D10+'2 (25)'!D10+'2 (28)'!D10+'2 (29)'!D10+'2 (30)'!D10+'2 (31)'!D10+'2 (32)'!D10+'2 (33)'!D10+'2 (34)'!D10+'2 (35)'!D10+'2 (36)'!D10+'2 (37)'!D10+'2 (38)'!D10</f>
        <v>0</v>
      </c>
      <c r="E8" s="267">
        <f>'2 (1)'!E10+'2 (2)'!E10+'2 (9)'!E10+'2 (20)'!E10+'2 (25)'!E10+'2 (28)'!E10+'2 (29)'!E10+'2 (30)'!E10+'2 (31)'!E10+'2 (32)'!E10+'2 (33)'!E10+'2 (34)'!E10+'2 (35)'!E10+'2 (36)'!E10+'2 (37)'!E10+'2 (38)'!E10</f>
        <v>0</v>
      </c>
      <c r="F8" s="267">
        <f>'2 (1)'!F10+'2 (2)'!F10+'2 (9)'!F10+'2 (20)'!F10+'2 (25)'!F10+'2 (28)'!F10+'2 (29)'!F10+'2 (30)'!F10+'2 (31)'!F10+'2 (32)'!F10+'2 (33)'!F10+'2 (34)'!F10+'2 (36)'!F10+'2 (38)'!F10</f>
        <v>0</v>
      </c>
      <c r="G8" s="237" t="s">
        <v>251</v>
      </c>
      <c r="H8" s="237" t="s">
        <v>251</v>
      </c>
      <c r="I8" s="237" t="s">
        <v>251</v>
      </c>
      <c r="J8" s="267">
        <f>'2 (1)'!J10+'2 (2)'!I10+'2 (9)'!I10+'2 (20)'!I10+'2 (25)'!I10+'2 (28)'!J10+'2 (29)'!J10+'2 (30)'!J10+'2 (31)'!J10+'2 (32)'!J10+'2 (33)'!J10+'2 (34)'!J10+'2 (35)'!J10+'2 (36)'!J10+'2 (37)'!J10+'2 (38)'!J10</f>
        <v>0</v>
      </c>
      <c r="K8" s="267">
        <f>'2 (1)'!K10+'2 (2)'!J10+'2 (9)'!J10+'2 (20)'!J10+'2 (25)'!J10+'2 (28)'!K10+'2 (29)'!K10+'2 (30)'!K10+'2 (31)'!K10+'2 (32)'!K10+'2 (33)'!K10+'2 (34)'!K10+'2 (35)'!K10+'2 (36)'!K10+'2 (37)'!K10+'2 (38)'!K10</f>
        <v>0</v>
      </c>
      <c r="L8" s="267">
        <f>'2 (1)'!L10+'2 (2)'!K10+'2 (9)'!K10+'2 (20)'!K10+'2 (25)'!K10+'2 (28)'!L10+'2 (29)'!L10+'2 (30)'!L10+'2 (31)'!L10+'2 (32)'!L10+'2 (33)'!L10+'2 (34)'!L10+'2 (35)'!L10+'2 (36)'!L10+'2 (37)'!L10+'2 (38)'!L10</f>
        <v>0</v>
      </c>
      <c r="M8" s="267">
        <f>'2 (1)'!M10+'2 (2)'!L10+'2 (9)'!L10+'2 (20)'!L10+'2 (25)'!L10+'2 (28)'!M10+'2 (29)'!M10+'2 (30)'!M10+'2 (31)'!M10+'2 (32)'!M10+'2 (33)'!M10+'2 (34)'!M10+'2 (35)'!M10+'2 (36)'!M10+'2 (37)'!M10+'2 (38)'!M10</f>
        <v>0</v>
      </c>
      <c r="N8" s="73"/>
    </row>
    <row r="9" spans="1:14" s="1" customFormat="1" ht="13.5" customHeight="1" hidden="1">
      <c r="A9" s="4"/>
      <c r="B9" s="174"/>
      <c r="C9" s="268"/>
      <c r="D9" s="268"/>
      <c r="E9" s="268"/>
      <c r="F9" s="267">
        <f>'2 (1)'!F11+'2 (2)'!F11+'2 (9)'!F11+'2 (20)'!F11+'2 (25)'!F11+'2 (28)'!F11+'2 (29)'!F11+'2 (30)'!F11+'2 (31)'!F11+'2 (32)'!F11+'2 (33)'!F11+'2 (34)'!F11+'2 (36)'!F11+'2 (38)'!F11</f>
        <v>0</v>
      </c>
      <c r="G9" s="237"/>
      <c r="H9" s="237"/>
      <c r="I9" s="237"/>
      <c r="J9" s="267">
        <f>'2 (1)'!J11+'2 (2)'!I11+'2 (9)'!I11+'2 (20)'!I11+'2 (25)'!I11+'2 (28)'!J11+'2 (29)'!J11+'2 (30)'!J11+'2 (31)'!J11+'2 (32)'!J11+'2 (33)'!J11+'2 (34)'!J11+'2 (35)'!J11+'2 (36)'!J11+'2 (37)'!J11+'2 (38)'!J11</f>
        <v>0</v>
      </c>
      <c r="K9" s="267">
        <f>'2 (1)'!K11+'2 (2)'!J11+'2 (9)'!J11+'2 (20)'!J11+'2 (25)'!J11+'2 (28)'!K11+'2 (29)'!K11+'2 (30)'!K11+'2 (31)'!K11+'2 (32)'!K11+'2 (33)'!K11+'2 (34)'!K11+'2 (35)'!K11+'2 (36)'!K11+'2 (37)'!K11+'2 (38)'!K11</f>
        <v>0</v>
      </c>
      <c r="L9" s="267">
        <f>'2 (1)'!L11+'2 (2)'!K11+'2 (9)'!K11+'2 (20)'!K11+'2 (25)'!K11+'2 (28)'!L11+'2 (29)'!L11+'2 (30)'!L11+'2 (31)'!L11+'2 (32)'!L11+'2 (33)'!L11+'2 (34)'!L11+'2 (35)'!L11+'2 (36)'!L11+'2 (37)'!L11+'2 (38)'!L11</f>
        <v>0</v>
      </c>
      <c r="M9" s="267">
        <f>'2 (1)'!M11+'2 (2)'!L11+'2 (9)'!L11+'2 (20)'!L11+'2 (25)'!L11+'2 (28)'!M11+'2 (29)'!M11+'2 (30)'!M11+'2 (31)'!M11+'2 (32)'!M11+'2 (33)'!M11+'2 (34)'!M11+'2 (35)'!M11+'2 (36)'!M11+'2 (37)'!M11+'2 (38)'!M11</f>
        <v>0</v>
      </c>
      <c r="N9" s="268"/>
    </row>
    <row r="10" spans="1:14" s="1" customFormat="1" ht="13.5" customHeight="1">
      <c r="A10" s="4" t="s">
        <v>244</v>
      </c>
      <c r="B10" s="187" t="s">
        <v>4</v>
      </c>
      <c r="C10" s="267">
        <f>'2 (1)'!C12+'2 (2)'!C12+'2 (9)'!C12+'2 (20)'!C12+'2 (25)'!C12+'2 (28)'!C12+'2 (29)'!C12+'2 (30)'!C12+'2 (31)'!C12+'2 (32)'!C12+'2 (33)'!C12+'2 (34)'!C12+'2 (35)'!C12+'2 (36)'!C12+'2 (37)'!C12+'2 (38)'!C12</f>
        <v>0</v>
      </c>
      <c r="D10" s="267">
        <f>'2 (1)'!D12+'2 (2)'!D12+'2 (9)'!D12+'2 (20)'!D12+'2 (25)'!D12+'2 (28)'!D12+'2 (29)'!D12+'2 (30)'!D12+'2 (31)'!D12+'2 (32)'!D12+'2 (33)'!D12+'2 (34)'!D12+'2 (35)'!D12+'2 (36)'!D12+'2 (37)'!D12+'2 (38)'!D12</f>
        <v>0</v>
      </c>
      <c r="E10" s="267">
        <f>'2 (1)'!E12+'2 (2)'!E12+'2 (9)'!E12+'2 (20)'!E12+'2 (25)'!E12+'2 (28)'!E12+'2 (29)'!E12+'2 (30)'!E12+'2 (31)'!E12+'2 (32)'!E12+'2 (33)'!E12+'2 (34)'!E12+'2 (35)'!E12+'2 (36)'!E12+'2 (37)'!E12+'2 (38)'!E12</f>
        <v>0</v>
      </c>
      <c r="F10" s="267">
        <f>'2 (1)'!F12+'2 (2)'!F12+'2 (9)'!F12+'2 (20)'!F12+'2 (25)'!F12+'2 (28)'!F12+'2 (29)'!F12+'2 (30)'!F12+'2 (31)'!F12+'2 (32)'!F12+'2 (33)'!F12+'2 (34)'!F12+'2 (36)'!F12+'2 (38)'!F12</f>
        <v>0</v>
      </c>
      <c r="G10" s="237" t="s">
        <v>251</v>
      </c>
      <c r="H10" s="237" t="s">
        <v>251</v>
      </c>
      <c r="I10" s="237" t="s">
        <v>251</v>
      </c>
      <c r="J10" s="267">
        <f>'2 (1)'!J12+'2 (2)'!I12+'2 (9)'!I12+'2 (20)'!I12+'2 (25)'!I12+'2 (28)'!J12+'2 (29)'!J12+'2 (30)'!J12+'2 (31)'!J12+'2 (32)'!J12+'2 (33)'!J12+'2 (34)'!J12+'2 (35)'!J12+'2 (36)'!J12+'2 (37)'!J12+'2 (38)'!J12</f>
        <v>0</v>
      </c>
      <c r="K10" s="267">
        <f>'2 (1)'!K12+'2 (2)'!J12+'2 (9)'!J12+'2 (20)'!J12+'2 (25)'!J12+'2 (28)'!K12+'2 (29)'!K12+'2 (30)'!K12+'2 (31)'!K12+'2 (32)'!K12+'2 (33)'!K12+'2 (34)'!K12+'2 (35)'!K12+'2 (36)'!K12+'2 (37)'!K12+'2 (38)'!K12</f>
        <v>0</v>
      </c>
      <c r="L10" s="267">
        <f>'2 (1)'!L12+'2 (2)'!K12+'2 (9)'!K12+'2 (20)'!K12+'2 (25)'!K12+'2 (28)'!L12+'2 (29)'!L12+'2 (30)'!L12+'2 (31)'!L12+'2 (32)'!L12+'2 (33)'!L12+'2 (34)'!L12+'2 (35)'!L12+'2 (36)'!L12+'2 (37)'!L12+'2 (38)'!L12</f>
        <v>0</v>
      </c>
      <c r="M10" s="267">
        <f>'2 (1)'!M12+'2 (2)'!L12+'2 (9)'!L12+'2 (20)'!L12+'2 (25)'!L12+'2 (28)'!M12+'2 (29)'!M12+'2 (30)'!M12+'2 (31)'!M12+'2 (32)'!M12+'2 (33)'!M12+'2 (34)'!M12+'2 (35)'!M12+'2 (36)'!M12+'2 (37)'!M12+'2 (38)'!M12</f>
        <v>0</v>
      </c>
      <c r="N10" s="73"/>
    </row>
    <row r="11" spans="1:14" s="1" customFormat="1" ht="13.5" customHeight="1">
      <c r="A11" s="3" t="s">
        <v>0</v>
      </c>
      <c r="B11" s="234" t="s">
        <v>5</v>
      </c>
      <c r="C11" s="267">
        <f>'2 (1)'!C13+'2 (2)'!C13+'2 (9)'!C13+'2 (20)'!C13+'2 (25)'!C13+'2 (28)'!C13+'2 (29)'!C13+'2 (30)'!C13+'2 (31)'!C13+'2 (32)'!C13+'2 (33)'!C13+'2 (34)'!C13+'2 (35)'!C13+'2 (36)'!C13+'2 (37)'!C13+'2 (38)'!C13</f>
        <v>0</v>
      </c>
      <c r="D11" s="267">
        <f>'2 (1)'!D13+'2 (2)'!D13+'2 (9)'!D13+'2 (20)'!D13+'2 (25)'!D13+'2 (28)'!D13+'2 (29)'!D13+'2 (30)'!D13+'2 (31)'!D13+'2 (32)'!D13+'2 (33)'!D13+'2 (34)'!D13+'2 (35)'!D13+'2 (36)'!D13+'2 (37)'!D13+'2 (38)'!D13</f>
        <v>0</v>
      </c>
      <c r="E11" s="267">
        <f>'2 (1)'!E13+'2 (2)'!E13+'2 (9)'!E13+'2 (20)'!E13+'2 (25)'!E13+'2 (28)'!E13+'2 (29)'!E13+'2 (30)'!E13+'2 (31)'!E13+'2 (32)'!E13+'2 (33)'!E13+'2 (34)'!E13+'2 (35)'!E13+'2 (36)'!E13+'2 (37)'!E13+'2 (38)'!E13</f>
        <v>0</v>
      </c>
      <c r="F11" s="267">
        <f>'2 (1)'!F13+'2 (2)'!F13+'2 (9)'!F13+'2 (20)'!F13+'2 (25)'!F13+'2 (28)'!F13+'2 (29)'!F13+'2 (30)'!F13+'2 (31)'!F13+'2 (32)'!F13+'2 (33)'!F13+'2 (34)'!F13+'2 (36)'!F13+'2 (38)'!F13</f>
        <v>0</v>
      </c>
      <c r="G11" s="237" t="s">
        <v>251</v>
      </c>
      <c r="H11" s="237" t="s">
        <v>251</v>
      </c>
      <c r="I11" s="237" t="s">
        <v>251</v>
      </c>
      <c r="J11" s="267">
        <f>'2 (1)'!J13+'2 (2)'!I13+'2 (9)'!I13+'2 (20)'!I13+'2 (25)'!I13+'2 (28)'!J13+'2 (29)'!J13+'2 (30)'!J13+'2 (31)'!J13+'2 (32)'!J13+'2 (33)'!J13+'2 (34)'!J13+'2 (35)'!J13+'2 (36)'!J13+'2 (37)'!J13+'2 (38)'!J13</f>
        <v>0</v>
      </c>
      <c r="K11" s="267">
        <f>'2 (1)'!K13+'2 (2)'!J13+'2 (9)'!J13+'2 (20)'!J13+'2 (25)'!J13+'2 (28)'!K13+'2 (29)'!K13+'2 (30)'!K13+'2 (31)'!K13+'2 (32)'!K13+'2 (33)'!K13+'2 (34)'!K13+'2 (35)'!K13+'2 (36)'!K13+'2 (37)'!K13+'2 (38)'!K13</f>
        <v>0</v>
      </c>
      <c r="L11" s="267">
        <f>'2 (1)'!L13+'2 (2)'!K13+'2 (9)'!K13+'2 (20)'!K13+'2 (25)'!K13+'2 (28)'!L13+'2 (29)'!L13+'2 (30)'!L13+'2 (31)'!L13+'2 (32)'!L13+'2 (33)'!L13+'2 (34)'!L13+'2 (35)'!L13+'2 (36)'!L13+'2 (37)'!L13+'2 (38)'!L13</f>
        <v>0</v>
      </c>
      <c r="M11" s="267">
        <f>'2 (1)'!M13+'2 (2)'!L13+'2 (9)'!L13+'2 (20)'!L13+'2 (25)'!L13+'2 (28)'!M13+'2 (29)'!M13+'2 (30)'!M13+'2 (31)'!M13+'2 (32)'!M13+'2 (33)'!M13+'2 (34)'!M13+'2 (35)'!M13+'2 (36)'!M13+'2 (37)'!M13+'2 (38)'!M13</f>
        <v>0</v>
      </c>
      <c r="N11" s="73"/>
    </row>
    <row r="12" spans="1:14" s="1" customFormat="1" ht="13.5" customHeight="1" hidden="1">
      <c r="A12" s="4" t="s">
        <v>35</v>
      </c>
      <c r="B12" s="174"/>
      <c r="C12" s="268"/>
      <c r="D12" s="268"/>
      <c r="E12" s="268"/>
      <c r="F12" s="267">
        <f>'2 (1)'!F14+'2 (2)'!F14+'2 (9)'!F14+'2 (20)'!F14+'2 (25)'!F14+'2 (28)'!F14+'2 (29)'!F14+'2 (30)'!F14+'2 (31)'!F14+'2 (32)'!F14+'2 (33)'!F14+'2 (34)'!F14+'2 (36)'!F14+'2 (38)'!F14</f>
        <v>0</v>
      </c>
      <c r="G12" s="237"/>
      <c r="H12" s="237"/>
      <c r="I12" s="237"/>
      <c r="J12" s="267">
        <f>'2 (1)'!J14+'2 (2)'!I14+'2 (9)'!I14+'2 (20)'!I14+'2 (25)'!I14+'2 (28)'!J14+'2 (29)'!J14+'2 (30)'!J14+'2 (31)'!J14+'2 (32)'!J14+'2 (33)'!J14+'2 (34)'!J14+'2 (35)'!J14+'2 (36)'!J14+'2 (37)'!J14+'2 (38)'!J14</f>
        <v>0</v>
      </c>
      <c r="K12" s="267">
        <f>'2 (1)'!K14+'2 (2)'!J14+'2 (9)'!J14+'2 (20)'!J14+'2 (25)'!J14+'2 (28)'!K14+'2 (29)'!K14+'2 (30)'!K14+'2 (31)'!K14+'2 (32)'!K14+'2 (33)'!K14+'2 (34)'!K14+'2 (35)'!K14+'2 (36)'!K14+'2 (37)'!K14+'2 (38)'!K14</f>
        <v>0</v>
      </c>
      <c r="L12" s="267">
        <f>'2 (1)'!L14+'2 (2)'!K14+'2 (9)'!K14+'2 (20)'!K14+'2 (25)'!K14+'2 (28)'!L14+'2 (29)'!L14+'2 (30)'!L14+'2 (31)'!L14+'2 (32)'!L14+'2 (33)'!L14+'2 (34)'!L14+'2 (35)'!L14+'2 (36)'!L14+'2 (37)'!L14+'2 (38)'!L14</f>
        <v>0</v>
      </c>
      <c r="M12" s="267">
        <f>'2 (1)'!M14+'2 (2)'!L14+'2 (9)'!L14+'2 (20)'!L14+'2 (25)'!L14+'2 (28)'!M14+'2 (29)'!M14+'2 (30)'!M14+'2 (31)'!M14+'2 (32)'!M14+'2 (33)'!M14+'2 (34)'!M14+'2 (35)'!M14+'2 (36)'!M14+'2 (37)'!M14+'2 (38)'!M14</f>
        <v>0</v>
      </c>
      <c r="N12" s="268"/>
    </row>
    <row r="13" spans="1:14" s="1" customFormat="1" ht="13.5" customHeight="1">
      <c r="A13" s="4" t="s">
        <v>244</v>
      </c>
      <c r="B13" s="187" t="s">
        <v>6</v>
      </c>
      <c r="C13" s="267">
        <f>'2 (1)'!C15+'2 (2)'!C15+'2 (9)'!C15+'2 (20)'!C15+'2 (25)'!C15+'2 (28)'!C15+'2 (29)'!C15+'2 (30)'!C15+'2 (31)'!C15+'2 (32)'!C15+'2 (33)'!C15+'2 (34)'!C15+'2 (35)'!C15+'2 (36)'!C15+'2 (37)'!C15+'2 (38)'!C15</f>
        <v>0</v>
      </c>
      <c r="D13" s="267">
        <f>'2 (1)'!D15+'2 (2)'!D15+'2 (9)'!D15+'2 (20)'!D15+'2 (25)'!D15+'2 (28)'!D15+'2 (29)'!D15+'2 (30)'!D15+'2 (31)'!D15+'2 (32)'!D15+'2 (33)'!D15+'2 (34)'!D15+'2 (35)'!D15+'2 (36)'!D15+'2 (37)'!D15+'2 (38)'!D15</f>
        <v>0</v>
      </c>
      <c r="E13" s="267">
        <f>'2 (1)'!E15+'2 (2)'!E15+'2 (9)'!E15+'2 (20)'!E15+'2 (25)'!E15+'2 (28)'!E15+'2 (29)'!E15+'2 (30)'!E15+'2 (31)'!E15+'2 (32)'!E15+'2 (33)'!E15+'2 (34)'!E15+'2 (35)'!E15+'2 (36)'!E15+'2 (37)'!E15+'2 (38)'!E15</f>
        <v>0</v>
      </c>
      <c r="F13" s="267">
        <f>'2 (1)'!F15+'2 (2)'!F15+'2 (9)'!F15+'2 (20)'!F15+'2 (25)'!F15+'2 (28)'!F15+'2 (29)'!F15+'2 (30)'!F15+'2 (31)'!F15+'2 (32)'!F15+'2 (33)'!F15+'2 (34)'!F15+'2 (36)'!F15+'2 (38)'!F15</f>
        <v>0</v>
      </c>
      <c r="G13" s="237" t="s">
        <v>251</v>
      </c>
      <c r="H13" s="237" t="s">
        <v>251</v>
      </c>
      <c r="I13" s="237" t="s">
        <v>251</v>
      </c>
      <c r="J13" s="267">
        <f>'2 (1)'!J15+'2 (2)'!I15+'2 (9)'!I15+'2 (20)'!I15+'2 (25)'!I15+'2 (28)'!J15+'2 (29)'!J15+'2 (30)'!J15+'2 (31)'!J15+'2 (32)'!J15+'2 (33)'!J15+'2 (34)'!J15+'2 (35)'!J15+'2 (36)'!J15+'2 (37)'!J15+'2 (38)'!J15</f>
        <v>0</v>
      </c>
      <c r="K13" s="267">
        <f>'2 (1)'!K15+'2 (2)'!J15+'2 (9)'!J15+'2 (20)'!J15+'2 (25)'!J15+'2 (28)'!K15+'2 (29)'!K15+'2 (30)'!K15+'2 (31)'!K15+'2 (32)'!K15+'2 (33)'!K15+'2 (34)'!K15+'2 (35)'!K15+'2 (36)'!K15+'2 (37)'!K15+'2 (38)'!K15</f>
        <v>0</v>
      </c>
      <c r="L13" s="267">
        <f>'2 (1)'!L15+'2 (2)'!K15+'2 (9)'!K15+'2 (20)'!K15+'2 (25)'!K15+'2 (28)'!L15+'2 (29)'!L15+'2 (30)'!L15+'2 (31)'!L15+'2 (32)'!L15+'2 (33)'!L15+'2 (34)'!L15+'2 (35)'!L15+'2 (36)'!L15+'2 (37)'!L15+'2 (38)'!L15</f>
        <v>0</v>
      </c>
      <c r="M13" s="267">
        <f>'2 (1)'!M15+'2 (2)'!L15+'2 (9)'!L15+'2 (20)'!L15+'2 (25)'!L15+'2 (28)'!M15+'2 (29)'!M15+'2 (30)'!M15+'2 (31)'!M15+'2 (32)'!M15+'2 (33)'!M15+'2 (34)'!M15+'2 (35)'!M15+'2 (36)'!M15+'2 (37)'!M15+'2 (38)'!M15</f>
        <v>0</v>
      </c>
      <c r="N13" s="73"/>
    </row>
    <row r="14" spans="1:14" s="1" customFormat="1" ht="13.5" customHeight="1">
      <c r="A14" s="3" t="s">
        <v>1</v>
      </c>
      <c r="B14" s="234" t="s">
        <v>7</v>
      </c>
      <c r="C14" s="267">
        <f>'2 (1)'!C16+'2 (2)'!C16+'2 (9)'!C16+'2 (20)'!C16+'2 (25)'!C16+'2 (28)'!C16+'2 (29)'!C16+'2 (30)'!C16+'2 (31)'!C16+'2 (32)'!C16+'2 (33)'!C16+'2 (34)'!C16+'2 (35)'!C16+'2 (36)'!C16+'2 (37)'!C16+'2 (38)'!C16</f>
        <v>0</v>
      </c>
      <c r="D14" s="267">
        <f>'2 (1)'!D16+'2 (2)'!D16+'2 (9)'!D16+'2 (20)'!D16+'2 (25)'!D16+'2 (28)'!D16+'2 (29)'!D16+'2 (30)'!D16+'2 (31)'!D16+'2 (32)'!D16+'2 (33)'!D16+'2 (34)'!D16+'2 (35)'!D16+'2 (36)'!D16+'2 (37)'!D16+'2 (38)'!D16</f>
        <v>0</v>
      </c>
      <c r="E14" s="267">
        <f>'2 (1)'!E16+'2 (2)'!E16+'2 (9)'!E16+'2 (20)'!E16+'2 (25)'!E16+'2 (28)'!E16+'2 (29)'!E16+'2 (30)'!E16+'2 (31)'!E16+'2 (32)'!E16+'2 (33)'!E16+'2 (34)'!E16+'2 (35)'!E16+'2 (36)'!E16+'2 (37)'!E16+'2 (38)'!E16</f>
        <v>0</v>
      </c>
      <c r="F14" s="267">
        <f>'2 (1)'!F16+'2 (2)'!F16+'2 (9)'!F16+'2 (20)'!F16+'2 (25)'!F16+'2 (28)'!F16+'2 (29)'!F16+'2 (30)'!F16+'2 (31)'!F16+'2 (32)'!F16+'2 (33)'!F16+'2 (34)'!F16+'2 (36)'!F16+'2 (38)'!F16</f>
        <v>0</v>
      </c>
      <c r="G14" s="237" t="s">
        <v>251</v>
      </c>
      <c r="H14" s="237" t="s">
        <v>251</v>
      </c>
      <c r="I14" s="237" t="s">
        <v>251</v>
      </c>
      <c r="J14" s="267">
        <f>'2 (1)'!J16+'2 (2)'!I16+'2 (9)'!I16+'2 (20)'!I16+'2 (25)'!I16+'2 (28)'!J16+'2 (29)'!J16+'2 (30)'!J16+'2 (31)'!J16+'2 (32)'!J16+'2 (33)'!J16+'2 (34)'!J16+'2 (35)'!J16+'2 (36)'!J16+'2 (37)'!J16+'2 (38)'!J16</f>
        <v>0</v>
      </c>
      <c r="K14" s="267">
        <f>'2 (1)'!K16+'2 (2)'!J16+'2 (9)'!J16+'2 (20)'!J16+'2 (25)'!J16+'2 (28)'!K16+'2 (29)'!K16+'2 (30)'!K16+'2 (31)'!K16+'2 (32)'!K16+'2 (33)'!K16+'2 (34)'!K16+'2 (35)'!K16+'2 (36)'!K16+'2 (37)'!K16+'2 (38)'!K16</f>
        <v>0</v>
      </c>
      <c r="L14" s="267">
        <f>'2 (1)'!L16+'2 (2)'!K16+'2 (9)'!K16+'2 (20)'!K16+'2 (25)'!K16+'2 (28)'!L16+'2 (29)'!L16+'2 (30)'!L16+'2 (31)'!L16+'2 (32)'!L16+'2 (33)'!L16+'2 (34)'!L16+'2 (35)'!L16+'2 (36)'!L16+'2 (37)'!L16+'2 (38)'!L16</f>
        <v>0</v>
      </c>
      <c r="M14" s="267">
        <f>'2 (1)'!M16+'2 (2)'!L16+'2 (9)'!L16+'2 (20)'!L16+'2 (25)'!L16+'2 (28)'!M16+'2 (29)'!M16+'2 (30)'!M16+'2 (31)'!M16+'2 (32)'!M16+'2 (33)'!M16+'2 (34)'!M16+'2 (35)'!M16+'2 (36)'!M16+'2 (37)'!M16+'2 (38)'!M16</f>
        <v>0</v>
      </c>
      <c r="N14" s="73"/>
    </row>
    <row r="15" spans="1:14" s="1" customFormat="1" ht="13.5" customHeight="1" hidden="1">
      <c r="A15" s="4" t="s">
        <v>35</v>
      </c>
      <c r="B15" s="174"/>
      <c r="C15" s="268"/>
      <c r="D15" s="268"/>
      <c r="E15" s="268"/>
      <c r="F15" s="267">
        <f>'2 (1)'!F17+'2 (2)'!F17+'2 (9)'!F17+'2 (20)'!F17+'2 (25)'!F17+'2 (28)'!F17+'2 (29)'!F17+'2 (30)'!F17+'2 (31)'!F17+'2 (32)'!F17+'2 (33)'!F17+'2 (34)'!F17+'2 (36)'!F17+'2 (38)'!F17</f>
        <v>0</v>
      </c>
      <c r="G15" s="237"/>
      <c r="H15" s="237"/>
      <c r="I15" s="237"/>
      <c r="J15" s="267">
        <f>'2 (1)'!J17+'2 (2)'!I17+'2 (9)'!I17+'2 (20)'!I17+'2 (25)'!I17+'2 (28)'!J17+'2 (29)'!J17+'2 (30)'!J17+'2 (31)'!J17+'2 (32)'!J17+'2 (33)'!J17+'2 (34)'!J17+'2 (35)'!J17+'2 (36)'!J17+'2 (37)'!J17+'2 (38)'!J17</f>
        <v>0</v>
      </c>
      <c r="K15" s="267">
        <f>'2 (1)'!K17+'2 (2)'!J17+'2 (9)'!J17+'2 (20)'!J17+'2 (25)'!J17+'2 (28)'!K17+'2 (29)'!K17+'2 (30)'!K17+'2 (31)'!K17+'2 (32)'!K17+'2 (33)'!K17+'2 (34)'!K17+'2 (35)'!K17+'2 (36)'!K17+'2 (37)'!K17+'2 (38)'!K17</f>
        <v>0</v>
      </c>
      <c r="L15" s="267">
        <f>'2 (1)'!L17+'2 (2)'!K17+'2 (9)'!K17+'2 (20)'!K17+'2 (25)'!K17+'2 (28)'!L17+'2 (29)'!L17+'2 (30)'!L17+'2 (31)'!L17+'2 (32)'!L17+'2 (33)'!L17+'2 (34)'!L17+'2 (35)'!L17+'2 (36)'!L17+'2 (37)'!L17+'2 (38)'!L17</f>
        <v>0</v>
      </c>
      <c r="M15" s="267">
        <f>'2 (1)'!M17+'2 (2)'!L17+'2 (9)'!L17+'2 (20)'!L17+'2 (25)'!L17+'2 (28)'!M17+'2 (29)'!M17+'2 (30)'!M17+'2 (31)'!M17+'2 (32)'!M17+'2 (33)'!M17+'2 (34)'!M17+'2 (35)'!M17+'2 (36)'!M17+'2 (37)'!M17+'2 (38)'!M17</f>
        <v>0</v>
      </c>
      <c r="N15" s="268"/>
    </row>
    <row r="16" spans="1:14" s="1" customFormat="1" ht="13.5" customHeight="1">
      <c r="A16" s="4" t="s">
        <v>277</v>
      </c>
      <c r="B16" s="187" t="s">
        <v>8</v>
      </c>
      <c r="C16" s="267">
        <f>'2 (1)'!C18+'2 (2)'!C18+'2 (9)'!C18+'2 (20)'!C18+'2 (25)'!C18+'2 (28)'!C18+'2 (29)'!C18+'2 (30)'!C18+'2 (31)'!C18+'2 (32)'!C18+'2 (33)'!C18+'2 (34)'!C18+'2 (35)'!C18+'2 (36)'!C18+'2 (37)'!C18+'2 (38)'!C18</f>
        <v>0</v>
      </c>
      <c r="D16" s="267">
        <f>'2 (1)'!D18+'2 (2)'!D18+'2 (9)'!D18+'2 (20)'!D18+'2 (25)'!D18+'2 (28)'!D18+'2 (29)'!D18+'2 (30)'!D18+'2 (31)'!D18+'2 (32)'!D18+'2 (33)'!D18+'2 (34)'!D18+'2 (35)'!D18+'2 (36)'!D18+'2 (37)'!D18+'2 (38)'!D18</f>
        <v>0</v>
      </c>
      <c r="E16" s="267">
        <f>'2 (1)'!E18+'2 (2)'!E18+'2 (9)'!E18+'2 (20)'!E18+'2 (25)'!E18+'2 (28)'!E18+'2 (29)'!E18+'2 (30)'!E18+'2 (31)'!E18+'2 (32)'!E18+'2 (33)'!E18+'2 (34)'!E18+'2 (35)'!E18+'2 (36)'!E18+'2 (37)'!E18+'2 (38)'!E18</f>
        <v>0</v>
      </c>
      <c r="F16" s="267">
        <f>'2 (1)'!F18+'2 (2)'!F18+'2 (9)'!F18+'2 (20)'!F18+'2 (25)'!F18+'2 (28)'!F18+'2 (29)'!F18+'2 (30)'!F18+'2 (31)'!F18+'2 (32)'!F18+'2 (33)'!F18+'2 (34)'!F18+'2 (36)'!F18+'2 (38)'!F18</f>
        <v>0</v>
      </c>
      <c r="G16" s="237" t="s">
        <v>251</v>
      </c>
      <c r="H16" s="237" t="s">
        <v>251</v>
      </c>
      <c r="I16" s="237" t="s">
        <v>251</v>
      </c>
      <c r="J16" s="267">
        <f>'2 (1)'!J18+'2 (2)'!I18+'2 (9)'!I18+'2 (20)'!I18+'2 (25)'!I18+'2 (28)'!J18+'2 (29)'!J18+'2 (30)'!J18+'2 (31)'!J18+'2 (32)'!J18+'2 (33)'!J18+'2 (34)'!J18+'2 (35)'!J18+'2 (36)'!J18+'2 (37)'!J18+'2 (38)'!J18</f>
        <v>0</v>
      </c>
      <c r="K16" s="267">
        <f>'2 (1)'!K18+'2 (2)'!J18+'2 (9)'!J18+'2 (20)'!J18+'2 (25)'!J18+'2 (28)'!K18+'2 (29)'!K18+'2 (30)'!K18+'2 (31)'!K18+'2 (32)'!K18+'2 (33)'!K18+'2 (34)'!K18+'2 (35)'!K18+'2 (36)'!K18+'2 (37)'!K18+'2 (38)'!K18</f>
        <v>0</v>
      </c>
      <c r="L16" s="267">
        <f>'2 (1)'!L18+'2 (2)'!K18+'2 (9)'!K18+'2 (20)'!K18+'2 (25)'!K18+'2 (28)'!L18+'2 (29)'!L18+'2 (30)'!L18+'2 (31)'!L18+'2 (32)'!L18+'2 (33)'!L18+'2 (34)'!L18+'2 (35)'!L18+'2 (36)'!L18+'2 (37)'!L18+'2 (38)'!L18</f>
        <v>0</v>
      </c>
      <c r="M16" s="267">
        <f>'2 (1)'!M18+'2 (2)'!L18+'2 (9)'!L18+'2 (20)'!L18+'2 (25)'!L18+'2 (28)'!M18+'2 (29)'!M18+'2 (30)'!M18+'2 (31)'!M18+'2 (32)'!M18+'2 (33)'!M18+'2 (34)'!M18+'2 (35)'!M18+'2 (36)'!M18+'2 (37)'!M18+'2 (38)'!M18</f>
        <v>0</v>
      </c>
      <c r="N16" s="73"/>
    </row>
    <row r="17" spans="1:14" s="1" customFormat="1" ht="13.5" customHeight="1">
      <c r="A17" s="17" t="s">
        <v>52</v>
      </c>
      <c r="B17" s="234" t="s">
        <v>9</v>
      </c>
      <c r="C17" s="267">
        <f>'2 (1)'!C19+'2 (2)'!C19+'2 (9)'!C19+'2 (20)'!C19+'2 (25)'!C19+'2 (28)'!C19+'2 (29)'!C19+'2 (30)'!C19+'2 (31)'!C19+'2 (32)'!C19+'2 (33)'!C19+'2 (34)'!C19+'2 (35)'!C19+'2 (36)'!C19+'2 (37)'!C19+'2 (38)'!C19</f>
        <v>0</v>
      </c>
      <c r="D17" s="267">
        <f>'2 (1)'!D19+'2 (2)'!D19+'2 (9)'!D19+'2 (20)'!D19+'2 (25)'!D19+'2 (28)'!D19+'2 (29)'!D19+'2 (30)'!D19+'2 (31)'!D19+'2 (32)'!D19+'2 (33)'!D19+'2 (34)'!D19+'2 (35)'!D19+'2 (36)'!D19+'2 (37)'!D19+'2 (38)'!D19</f>
        <v>0</v>
      </c>
      <c r="E17" s="267">
        <f>'2 (1)'!E19+'2 (2)'!E19+'2 (9)'!E19+'2 (20)'!E19+'2 (25)'!E19+'2 (28)'!E19+'2 (29)'!E19+'2 (30)'!E19+'2 (31)'!E19+'2 (32)'!E19+'2 (33)'!E19+'2 (34)'!E19+'2 (35)'!E19+'2 (36)'!E19+'2 (37)'!E19+'2 (38)'!E19</f>
        <v>0</v>
      </c>
      <c r="F17" s="267">
        <f>'2 (1)'!F19+'2 (2)'!F19+'2 (9)'!F19+'2 (20)'!F19+'2 (25)'!F19+'2 (28)'!F19+'2 (29)'!F19+'2 (30)'!F19+'2 (31)'!F19+'2 (32)'!F19+'2 (33)'!F19+'2 (34)'!F19+'2 (36)'!F19+'2 (38)'!F19</f>
        <v>0</v>
      </c>
      <c r="G17" s="237" t="s">
        <v>251</v>
      </c>
      <c r="H17" s="237" t="s">
        <v>251</v>
      </c>
      <c r="I17" s="237" t="s">
        <v>251</v>
      </c>
      <c r="J17" s="267">
        <f>'2 (1)'!J19+'2 (2)'!I19+'2 (9)'!I19+'2 (20)'!I19+'2 (25)'!I19+'2 (28)'!J19+'2 (29)'!J19+'2 (30)'!J19+'2 (31)'!J19+'2 (32)'!J19+'2 (33)'!J19+'2 (34)'!J19+'2 (35)'!J19+'2 (36)'!J19+'2 (37)'!J19+'2 (38)'!J19</f>
        <v>0</v>
      </c>
      <c r="K17" s="267">
        <f>'2 (1)'!K19+'2 (2)'!J19+'2 (9)'!J19+'2 (20)'!J19+'2 (25)'!J19+'2 (28)'!K19+'2 (29)'!K19+'2 (30)'!K19+'2 (31)'!K19+'2 (32)'!K19+'2 (33)'!K19+'2 (34)'!K19+'2 (35)'!K19+'2 (36)'!K19+'2 (37)'!K19+'2 (38)'!K19</f>
        <v>0</v>
      </c>
      <c r="L17" s="267">
        <f>'2 (1)'!L19+'2 (2)'!K19+'2 (9)'!K19+'2 (20)'!K19+'2 (25)'!K19+'2 (28)'!L19+'2 (29)'!L19+'2 (30)'!L19+'2 (31)'!L19+'2 (32)'!L19+'2 (33)'!L19+'2 (34)'!L19+'2 (35)'!L19+'2 (36)'!L19+'2 (37)'!L19+'2 (38)'!L19</f>
        <v>0</v>
      </c>
      <c r="M17" s="267">
        <f>'2 (1)'!M19+'2 (2)'!L19+'2 (9)'!L19+'2 (20)'!L19+'2 (25)'!L19+'2 (28)'!M19+'2 (29)'!M19+'2 (30)'!M19+'2 (31)'!M19+'2 (32)'!M19+'2 (33)'!M19+'2 (34)'!M19+'2 (35)'!M19+'2 (36)'!M19+'2 (37)'!M19+'2 (38)'!M19</f>
        <v>0</v>
      </c>
      <c r="N17" s="73"/>
    </row>
    <row r="18" spans="1:14" s="1" customFormat="1" ht="13.5" customHeight="1" hidden="1">
      <c r="A18" s="4" t="s">
        <v>35</v>
      </c>
      <c r="B18" s="174"/>
      <c r="C18" s="268"/>
      <c r="D18" s="268"/>
      <c r="E18" s="268"/>
      <c r="F18" s="267">
        <f>'2 (1)'!F20+'2 (2)'!F20+'2 (9)'!F20+'2 (20)'!F20+'2 (25)'!F20+'2 (28)'!F20+'2 (29)'!F20+'2 (30)'!F20+'2 (31)'!F20+'2 (32)'!F20+'2 (33)'!F20+'2 (34)'!F20+'2 (36)'!F20+'2 (38)'!F20</f>
        <v>0</v>
      </c>
      <c r="G18" s="237"/>
      <c r="H18" s="237"/>
      <c r="I18" s="237"/>
      <c r="J18" s="267">
        <f>'2 (1)'!J20+'2 (2)'!I20+'2 (9)'!I20+'2 (20)'!I20+'2 (25)'!I20+'2 (28)'!J20+'2 (29)'!J20+'2 (30)'!J20+'2 (31)'!J20+'2 (32)'!J20+'2 (33)'!J20+'2 (34)'!J20+'2 (35)'!J20+'2 (36)'!J20+'2 (37)'!J20+'2 (38)'!J20</f>
        <v>0</v>
      </c>
      <c r="K18" s="267">
        <f>'2 (1)'!K20+'2 (2)'!J20+'2 (9)'!J20+'2 (20)'!J20+'2 (25)'!J20+'2 (28)'!K20+'2 (29)'!K20+'2 (30)'!K20+'2 (31)'!K20+'2 (32)'!K20+'2 (33)'!K20+'2 (34)'!K20+'2 (35)'!K20+'2 (36)'!K20+'2 (37)'!K20+'2 (38)'!K20</f>
        <v>0</v>
      </c>
      <c r="L18" s="267">
        <f>'2 (1)'!L20+'2 (2)'!K20+'2 (9)'!K20+'2 (20)'!K20+'2 (25)'!K20+'2 (28)'!L20+'2 (29)'!L20+'2 (30)'!L20+'2 (31)'!L20+'2 (32)'!L20+'2 (33)'!L20+'2 (34)'!L20+'2 (35)'!L20+'2 (36)'!L20+'2 (37)'!L20+'2 (38)'!L20</f>
        <v>0</v>
      </c>
      <c r="M18" s="267">
        <f>'2 (1)'!M20+'2 (2)'!L20+'2 (9)'!L20+'2 (20)'!L20+'2 (25)'!L20+'2 (28)'!M20+'2 (29)'!M20+'2 (30)'!M20+'2 (31)'!M20+'2 (32)'!M20+'2 (33)'!M20+'2 (34)'!M20+'2 (35)'!M20+'2 (36)'!M20+'2 (37)'!M20+'2 (38)'!M20</f>
        <v>0</v>
      </c>
      <c r="N18" s="268"/>
    </row>
    <row r="19" spans="1:14" s="1" customFormat="1" ht="13.5" customHeight="1">
      <c r="A19" s="4" t="s">
        <v>244</v>
      </c>
      <c r="B19" s="187" t="s">
        <v>10</v>
      </c>
      <c r="C19" s="267">
        <f>'2 (1)'!C21+'2 (2)'!C21+'2 (9)'!C21+'2 (20)'!C21+'2 (25)'!C21+'2 (28)'!C21+'2 (29)'!C21+'2 (30)'!C21+'2 (31)'!C21+'2 (32)'!C21+'2 (33)'!C21+'2 (34)'!C21+'2 (35)'!C21+'2 (36)'!C21+'2 (37)'!C21+'2 (38)'!C21</f>
        <v>0</v>
      </c>
      <c r="D19" s="267">
        <f>'2 (1)'!D21+'2 (2)'!D21+'2 (9)'!D21+'2 (20)'!D21+'2 (25)'!D21+'2 (28)'!D21+'2 (29)'!D21+'2 (30)'!D21+'2 (31)'!D21+'2 (32)'!D21+'2 (33)'!D21+'2 (34)'!D21+'2 (35)'!D21+'2 (36)'!D21+'2 (37)'!D21+'2 (38)'!D21</f>
        <v>0</v>
      </c>
      <c r="E19" s="267">
        <f>'2 (1)'!E21+'2 (2)'!E21+'2 (9)'!E21+'2 (20)'!E21+'2 (25)'!E21+'2 (28)'!E21+'2 (29)'!E21+'2 (30)'!E21+'2 (31)'!E21+'2 (32)'!E21+'2 (33)'!E21+'2 (34)'!E21+'2 (35)'!E21+'2 (36)'!E21+'2 (37)'!E21+'2 (38)'!E21</f>
        <v>0</v>
      </c>
      <c r="F19" s="267">
        <f>'2 (1)'!F21+'2 (2)'!F21+'2 (9)'!F21+'2 (20)'!F21+'2 (25)'!F21+'2 (28)'!F21+'2 (29)'!F21+'2 (30)'!F21+'2 (31)'!F21+'2 (32)'!F21+'2 (33)'!F21+'2 (34)'!F21+'2 (36)'!F21+'2 (38)'!F21</f>
        <v>0</v>
      </c>
      <c r="G19" s="237" t="s">
        <v>251</v>
      </c>
      <c r="H19" s="237" t="s">
        <v>251</v>
      </c>
      <c r="I19" s="237" t="s">
        <v>251</v>
      </c>
      <c r="J19" s="267">
        <f>'2 (1)'!J21+'2 (2)'!I21+'2 (9)'!I21+'2 (20)'!I21+'2 (25)'!I21+'2 (28)'!J21+'2 (29)'!J21+'2 (30)'!J21+'2 (31)'!J21+'2 (32)'!J21+'2 (33)'!J21+'2 (34)'!J21+'2 (35)'!J21+'2 (36)'!J21+'2 (37)'!J21+'2 (38)'!J21</f>
        <v>0</v>
      </c>
      <c r="K19" s="267">
        <f>'2 (1)'!K21+'2 (2)'!J21+'2 (9)'!J21+'2 (20)'!J21+'2 (25)'!J21+'2 (28)'!K21+'2 (29)'!K21+'2 (30)'!K21+'2 (31)'!K21+'2 (32)'!K21+'2 (33)'!K21+'2 (34)'!K21+'2 (35)'!K21+'2 (36)'!K21+'2 (37)'!K21+'2 (38)'!K21</f>
        <v>0</v>
      </c>
      <c r="L19" s="267">
        <f>'2 (1)'!L21+'2 (2)'!K21+'2 (9)'!K21+'2 (20)'!K21+'2 (25)'!K21+'2 (28)'!L21+'2 (29)'!L21+'2 (30)'!L21+'2 (31)'!L21+'2 (32)'!L21+'2 (33)'!L21+'2 (34)'!L21+'2 (35)'!L21+'2 (36)'!L21+'2 (37)'!L21+'2 (38)'!L21</f>
        <v>0</v>
      </c>
      <c r="M19" s="267">
        <f>'2 (1)'!M21+'2 (2)'!L21+'2 (9)'!L21+'2 (20)'!L21+'2 (25)'!L21+'2 (28)'!M21+'2 (29)'!M21+'2 (30)'!M21+'2 (31)'!M21+'2 (32)'!M21+'2 (33)'!M21+'2 (34)'!M21+'2 (35)'!M21+'2 (36)'!M21+'2 (37)'!M21+'2 (38)'!M21</f>
        <v>0</v>
      </c>
      <c r="N19" s="73"/>
    </row>
    <row r="20" spans="1:14" s="1" customFormat="1" ht="13.5" customHeight="1">
      <c r="A20" s="22" t="s">
        <v>53</v>
      </c>
      <c r="B20" s="234" t="s">
        <v>11</v>
      </c>
      <c r="C20" s="267">
        <f>'2 (1)'!C22+'2 (2)'!C22+'2 (9)'!C22+'2 (20)'!C22+'2 (25)'!C22+'2 (28)'!C22+'2 (29)'!C22+'2 (30)'!C22+'2 (31)'!C22+'2 (32)'!C22+'2 (33)'!C22+'2 (34)'!C22+'2 (35)'!C22+'2 (36)'!C22+'2 (37)'!C22+'2 (38)'!C22</f>
        <v>0</v>
      </c>
      <c r="D20" s="267">
        <f>'2 (1)'!D22+'2 (2)'!D22+'2 (9)'!D22+'2 (20)'!D22+'2 (25)'!D22+'2 (28)'!D22+'2 (29)'!D22+'2 (30)'!D22+'2 (31)'!D22+'2 (32)'!D22+'2 (33)'!D22+'2 (34)'!D22+'2 (35)'!D22+'2 (36)'!D22+'2 (37)'!D22+'2 (38)'!D22</f>
        <v>0</v>
      </c>
      <c r="E20" s="267">
        <f>'2 (1)'!E22+'2 (2)'!E22+'2 (9)'!E22+'2 (20)'!E22+'2 (25)'!E22+'2 (28)'!E22+'2 (29)'!E22+'2 (30)'!E22+'2 (31)'!E22+'2 (32)'!E22+'2 (33)'!E22+'2 (34)'!E22+'2 (35)'!E22+'2 (36)'!E22+'2 (37)'!E22+'2 (38)'!E22</f>
        <v>0</v>
      </c>
      <c r="F20" s="267">
        <f>'2 (1)'!F22+'2 (2)'!F22+'2 (9)'!F22+'2 (20)'!F22+'2 (25)'!F22+'2 (28)'!F22+'2 (29)'!F22+'2 (30)'!F22+'2 (31)'!F22+'2 (32)'!F22+'2 (33)'!F22+'2 (34)'!F22+'2 (36)'!F22+'2 (38)'!F22</f>
        <v>0</v>
      </c>
      <c r="G20" s="237" t="s">
        <v>251</v>
      </c>
      <c r="H20" s="237" t="s">
        <v>251</v>
      </c>
      <c r="I20" s="237" t="s">
        <v>251</v>
      </c>
      <c r="J20" s="267">
        <f>'2 (1)'!J22+'2 (2)'!I22+'2 (9)'!I22+'2 (20)'!I22+'2 (25)'!I22+'2 (28)'!J22+'2 (29)'!J22+'2 (30)'!J22+'2 (31)'!J22+'2 (32)'!J22+'2 (33)'!J22+'2 (34)'!J22+'2 (35)'!J22+'2 (36)'!J22+'2 (37)'!J22+'2 (38)'!J22</f>
        <v>0</v>
      </c>
      <c r="K20" s="267">
        <f>'2 (1)'!K22+'2 (2)'!J22+'2 (9)'!J22+'2 (20)'!J22+'2 (25)'!J22+'2 (28)'!K22+'2 (29)'!K22+'2 (30)'!K22+'2 (31)'!K22+'2 (32)'!K22+'2 (33)'!K22+'2 (34)'!K22+'2 (35)'!K22+'2 (36)'!K22+'2 (37)'!K22+'2 (38)'!K22</f>
        <v>0</v>
      </c>
      <c r="L20" s="267">
        <f>'2 (1)'!L22+'2 (2)'!K22+'2 (9)'!K22+'2 (20)'!K22+'2 (25)'!K22+'2 (28)'!L22+'2 (29)'!L22+'2 (30)'!L22+'2 (31)'!L22+'2 (32)'!L22+'2 (33)'!L22+'2 (34)'!L22+'2 (35)'!L22+'2 (36)'!L22+'2 (37)'!L22+'2 (38)'!L22</f>
        <v>0</v>
      </c>
      <c r="M20" s="267">
        <f>'2 (1)'!M22+'2 (2)'!L22+'2 (9)'!L22+'2 (20)'!L22+'2 (25)'!L22+'2 (28)'!M22+'2 (29)'!M22+'2 (30)'!M22+'2 (31)'!M22+'2 (32)'!M22+'2 (33)'!M22+'2 (34)'!M22+'2 (35)'!M22+'2 (36)'!M22+'2 (37)'!M22+'2 (38)'!M22</f>
        <v>0</v>
      </c>
      <c r="N20" s="73"/>
    </row>
    <row r="21" spans="1:14" s="1" customFormat="1" ht="13.5" customHeight="1" hidden="1">
      <c r="A21" s="23" t="s">
        <v>35</v>
      </c>
      <c r="B21" s="174"/>
      <c r="C21" s="268"/>
      <c r="D21" s="268"/>
      <c r="E21" s="268"/>
      <c r="F21" s="267">
        <f>'2 (1)'!F23+'2 (2)'!F23+'2 (9)'!F23+'2 (20)'!F23+'2 (25)'!F23+'2 (28)'!F23+'2 (29)'!F23+'2 (30)'!F23+'2 (31)'!F23+'2 (32)'!F23+'2 (33)'!F23+'2 (34)'!F23+'2 (36)'!F23+'2 (38)'!F23</f>
        <v>0</v>
      </c>
      <c r="G21" s="237"/>
      <c r="H21" s="237"/>
      <c r="I21" s="237"/>
      <c r="J21" s="267">
        <f>'2 (1)'!J23+'2 (2)'!I23+'2 (9)'!I23+'2 (20)'!I23+'2 (25)'!I23+'2 (28)'!J23+'2 (29)'!J23+'2 (30)'!J23+'2 (31)'!J23+'2 (32)'!J23+'2 (33)'!J23+'2 (34)'!J23+'2 (35)'!J23+'2 (36)'!J23+'2 (37)'!J23+'2 (38)'!J23</f>
        <v>0</v>
      </c>
      <c r="K21" s="267">
        <f>'2 (1)'!K23+'2 (2)'!J23+'2 (9)'!J23+'2 (20)'!J23+'2 (25)'!J23+'2 (28)'!K23+'2 (29)'!K23+'2 (30)'!K23+'2 (31)'!K23+'2 (32)'!K23+'2 (33)'!K23+'2 (34)'!K23+'2 (35)'!K23+'2 (36)'!K23+'2 (37)'!K23+'2 (38)'!K23</f>
        <v>0</v>
      </c>
      <c r="L21" s="267">
        <f>'2 (1)'!L23+'2 (2)'!K23+'2 (9)'!K23+'2 (20)'!K23+'2 (25)'!K23+'2 (28)'!L23+'2 (29)'!L23+'2 (30)'!L23+'2 (31)'!L23+'2 (32)'!L23+'2 (33)'!L23+'2 (34)'!L23+'2 (35)'!L23+'2 (36)'!L23+'2 (37)'!L23+'2 (38)'!L23</f>
        <v>0</v>
      </c>
      <c r="M21" s="267">
        <f>'2 (1)'!M23+'2 (2)'!L23+'2 (9)'!L23+'2 (20)'!L23+'2 (25)'!L23+'2 (28)'!M23+'2 (29)'!M23+'2 (30)'!M23+'2 (31)'!M23+'2 (32)'!M23+'2 (33)'!M23+'2 (34)'!M23+'2 (35)'!M23+'2 (36)'!M23+'2 (37)'!M23+'2 (38)'!M23</f>
        <v>0</v>
      </c>
      <c r="N21" s="268"/>
    </row>
    <row r="22" spans="1:14" s="1" customFormat="1" ht="13.5" customHeight="1">
      <c r="A22" s="23" t="s">
        <v>244</v>
      </c>
      <c r="B22" s="187" t="s">
        <v>12</v>
      </c>
      <c r="C22" s="267">
        <f>'2 (1)'!C24+'2 (2)'!C24+'2 (9)'!C24+'2 (20)'!C24+'2 (25)'!C24+'2 (28)'!C24+'2 (29)'!C24+'2 (30)'!C24+'2 (31)'!C24+'2 (32)'!C24+'2 (33)'!C24+'2 (34)'!C24+'2 (35)'!C24+'2 (36)'!C24+'2 (37)'!C24+'2 (38)'!C24</f>
        <v>0</v>
      </c>
      <c r="D22" s="267">
        <f>'2 (1)'!D24+'2 (2)'!D24+'2 (9)'!D24+'2 (20)'!D24+'2 (25)'!D24+'2 (28)'!D24+'2 (29)'!D24+'2 (30)'!D24+'2 (31)'!D24+'2 (32)'!D24+'2 (33)'!D24+'2 (34)'!D24+'2 (35)'!D24+'2 (36)'!D24+'2 (37)'!D24+'2 (38)'!D24</f>
        <v>0</v>
      </c>
      <c r="E22" s="267">
        <f>'2 (1)'!E24+'2 (2)'!E24+'2 (9)'!E24+'2 (20)'!E24+'2 (25)'!E24+'2 (28)'!E24+'2 (29)'!E24+'2 (30)'!E24+'2 (31)'!E24+'2 (32)'!E24+'2 (33)'!E24+'2 (34)'!E24+'2 (35)'!E24+'2 (36)'!E24+'2 (37)'!E24+'2 (38)'!E24</f>
        <v>0</v>
      </c>
      <c r="F22" s="267">
        <f>'2 (1)'!F24+'2 (2)'!F24+'2 (9)'!F24+'2 (20)'!F24+'2 (25)'!F24+'2 (28)'!F24+'2 (29)'!F24+'2 (30)'!F24+'2 (31)'!F24+'2 (32)'!F24+'2 (33)'!F24+'2 (34)'!F24+'2 (36)'!F24+'2 (38)'!F24</f>
        <v>0</v>
      </c>
      <c r="G22" s="237" t="s">
        <v>251</v>
      </c>
      <c r="H22" s="237" t="s">
        <v>251</v>
      </c>
      <c r="I22" s="237" t="s">
        <v>251</v>
      </c>
      <c r="J22" s="267">
        <f>'2 (1)'!J24+'2 (2)'!I24+'2 (9)'!I24+'2 (20)'!I24+'2 (25)'!I24+'2 (28)'!J24+'2 (29)'!J24+'2 (30)'!J24+'2 (31)'!J24+'2 (32)'!J24+'2 (33)'!J24+'2 (34)'!J24+'2 (35)'!J24+'2 (36)'!J24+'2 (37)'!J24+'2 (38)'!J24</f>
        <v>0</v>
      </c>
      <c r="K22" s="267">
        <f>'2 (1)'!K24+'2 (2)'!J24+'2 (9)'!J24+'2 (20)'!J24+'2 (25)'!J24+'2 (28)'!K24+'2 (29)'!K24+'2 (30)'!K24+'2 (31)'!K24+'2 (32)'!K24+'2 (33)'!K24+'2 (34)'!K24+'2 (35)'!K24+'2 (36)'!K24+'2 (37)'!K24+'2 (38)'!K24</f>
        <v>0</v>
      </c>
      <c r="L22" s="267">
        <f>'2 (1)'!L24+'2 (2)'!K24+'2 (9)'!K24+'2 (20)'!K24+'2 (25)'!K24+'2 (28)'!L24+'2 (29)'!L24+'2 (30)'!L24+'2 (31)'!L24+'2 (32)'!L24+'2 (33)'!L24+'2 (34)'!L24+'2 (35)'!L24+'2 (36)'!L24+'2 (37)'!L24+'2 (38)'!L24</f>
        <v>0</v>
      </c>
      <c r="M22" s="267">
        <f>'2 (1)'!M24+'2 (2)'!L24+'2 (9)'!L24+'2 (20)'!L24+'2 (25)'!L24+'2 (28)'!M24+'2 (29)'!M24+'2 (30)'!M24+'2 (31)'!M24+'2 (32)'!M24+'2 (33)'!M24+'2 (34)'!M24+'2 (35)'!M24+'2 (36)'!M24+'2 (37)'!M24+'2 (38)'!M24</f>
        <v>0</v>
      </c>
      <c r="N22" s="73"/>
    </row>
    <row r="23" spans="1:14" s="1" customFormat="1" ht="13.5" customHeight="1">
      <c r="A23" s="24" t="s">
        <v>54</v>
      </c>
      <c r="B23" s="234" t="s">
        <v>13</v>
      </c>
      <c r="C23" s="267">
        <f>'2 (1)'!C25+'2 (2)'!C25+'2 (9)'!C25+'2 (20)'!C25+'2 (25)'!C25+'2 (28)'!C25+'2 (29)'!C25+'2 (30)'!C25+'2 (31)'!C25+'2 (32)'!C25+'2 (33)'!C25+'2 (34)'!C25+'2 (35)'!C25+'2 (36)'!C25+'2 (37)'!C25+'2 (38)'!C25</f>
        <v>0</v>
      </c>
      <c r="D23" s="267">
        <f>'2 (1)'!D25+'2 (2)'!D25+'2 (9)'!D25+'2 (20)'!D25+'2 (25)'!D25+'2 (28)'!D25+'2 (29)'!D25+'2 (30)'!D25+'2 (31)'!D25+'2 (32)'!D25+'2 (33)'!D25+'2 (34)'!D25+'2 (35)'!D25+'2 (36)'!D25+'2 (37)'!D25+'2 (38)'!D25</f>
        <v>0</v>
      </c>
      <c r="E23" s="267">
        <f>'2 (1)'!E25+'2 (2)'!E25+'2 (9)'!E25+'2 (20)'!E25+'2 (25)'!E25+'2 (28)'!E25+'2 (29)'!E25+'2 (30)'!E25+'2 (31)'!E25+'2 (32)'!E25+'2 (33)'!E25+'2 (34)'!E25+'2 (35)'!E25+'2 (36)'!E25+'2 (37)'!E25+'2 (38)'!E25</f>
        <v>0</v>
      </c>
      <c r="F23" s="267">
        <f>'2 (1)'!F25+'2 (2)'!F25+'2 (9)'!F25+'2 (20)'!F25+'2 (25)'!F25+'2 (28)'!F25+'2 (29)'!F25+'2 (30)'!F25+'2 (31)'!F25+'2 (32)'!F25+'2 (33)'!F25+'2 (34)'!F25+'2 (36)'!F25+'2 (38)'!F25</f>
        <v>0</v>
      </c>
      <c r="G23" s="237" t="s">
        <v>251</v>
      </c>
      <c r="H23" s="237" t="s">
        <v>251</v>
      </c>
      <c r="I23" s="237" t="s">
        <v>251</v>
      </c>
      <c r="J23" s="267">
        <f>'2 (1)'!J25+'2 (2)'!I25+'2 (9)'!I25+'2 (20)'!I25+'2 (25)'!I25+'2 (28)'!J25+'2 (29)'!J25+'2 (30)'!J25+'2 (31)'!J25+'2 (32)'!J25+'2 (33)'!J25+'2 (34)'!J25+'2 (35)'!J25+'2 (36)'!J25+'2 (37)'!J25+'2 (38)'!J25</f>
        <v>0</v>
      </c>
      <c r="K23" s="267">
        <f>'2 (1)'!K25+'2 (2)'!J25+'2 (9)'!J25+'2 (20)'!J25+'2 (25)'!J25+'2 (28)'!K25+'2 (29)'!K25+'2 (30)'!K25+'2 (31)'!K25+'2 (32)'!K25+'2 (33)'!K25+'2 (34)'!K25+'2 (35)'!K25+'2 (36)'!K25+'2 (37)'!K25+'2 (38)'!K25</f>
        <v>0</v>
      </c>
      <c r="L23" s="267">
        <f>'2 (1)'!L25+'2 (2)'!K25+'2 (9)'!K25+'2 (20)'!K25+'2 (25)'!K25+'2 (28)'!L25+'2 (29)'!L25+'2 (30)'!L25+'2 (31)'!L25+'2 (32)'!L25+'2 (33)'!L25+'2 (34)'!L25+'2 (35)'!L25+'2 (36)'!L25+'2 (37)'!L25+'2 (38)'!L25</f>
        <v>0</v>
      </c>
      <c r="M23" s="267">
        <f>'2 (1)'!M25+'2 (2)'!L25+'2 (9)'!L25+'2 (20)'!L25+'2 (25)'!L25+'2 (28)'!M25+'2 (29)'!M25+'2 (30)'!M25+'2 (31)'!M25+'2 (32)'!M25+'2 (33)'!M25+'2 (34)'!M25+'2 (35)'!M25+'2 (36)'!M25+'2 (37)'!M25+'2 (38)'!M25</f>
        <v>0</v>
      </c>
      <c r="N23" s="73"/>
    </row>
    <row r="24" spans="1:14" s="1" customFormat="1" ht="13.5" customHeight="1" hidden="1">
      <c r="A24" s="4" t="s">
        <v>35</v>
      </c>
      <c r="B24" s="174"/>
      <c r="C24" s="268"/>
      <c r="D24" s="268"/>
      <c r="E24" s="268"/>
      <c r="F24" s="267">
        <f>'2 (1)'!F26+'2 (2)'!F26+'2 (9)'!F26+'2 (20)'!F26+'2 (25)'!F26+'2 (28)'!F26+'2 (29)'!F26+'2 (30)'!F26+'2 (31)'!F26+'2 (32)'!F26+'2 (33)'!F26+'2 (34)'!F26+'2 (36)'!F26+'2 (38)'!F26</f>
        <v>0</v>
      </c>
      <c r="G24" s="237"/>
      <c r="H24" s="237"/>
      <c r="I24" s="237"/>
      <c r="J24" s="267">
        <f>'2 (1)'!J26+'2 (2)'!I26+'2 (9)'!I26+'2 (20)'!I26+'2 (25)'!I26+'2 (28)'!J26+'2 (29)'!J26+'2 (30)'!J26+'2 (31)'!J26+'2 (32)'!J26+'2 (33)'!J26+'2 (34)'!J26+'2 (35)'!J26+'2 (36)'!J26+'2 (37)'!J26+'2 (38)'!J26</f>
        <v>0</v>
      </c>
      <c r="K24" s="267">
        <f>'2 (1)'!K26+'2 (2)'!J26+'2 (9)'!J26+'2 (20)'!J26+'2 (25)'!J26+'2 (28)'!K26+'2 (29)'!K26+'2 (30)'!K26+'2 (31)'!K26+'2 (32)'!K26+'2 (33)'!K26+'2 (34)'!K26+'2 (35)'!K26+'2 (36)'!K26+'2 (37)'!K26+'2 (38)'!K26</f>
        <v>0</v>
      </c>
      <c r="L24" s="267">
        <f>'2 (1)'!L26+'2 (2)'!K26+'2 (9)'!K26+'2 (20)'!K26+'2 (25)'!K26+'2 (28)'!L26+'2 (29)'!L26+'2 (30)'!L26+'2 (31)'!L26+'2 (32)'!L26+'2 (33)'!L26+'2 (34)'!L26+'2 (35)'!L26+'2 (36)'!L26+'2 (37)'!L26+'2 (38)'!L26</f>
        <v>0</v>
      </c>
      <c r="M24" s="267">
        <f>'2 (1)'!M26+'2 (2)'!L26+'2 (9)'!L26+'2 (20)'!L26+'2 (25)'!L26+'2 (28)'!M26+'2 (29)'!M26+'2 (30)'!M26+'2 (31)'!M26+'2 (32)'!M26+'2 (33)'!M26+'2 (34)'!M26+'2 (35)'!M26+'2 (36)'!M26+'2 (37)'!M26+'2 (38)'!M26</f>
        <v>0</v>
      </c>
      <c r="N24" s="268"/>
    </row>
    <row r="25" spans="1:14" s="1" customFormat="1" ht="13.5" customHeight="1">
      <c r="A25" s="4" t="s">
        <v>244</v>
      </c>
      <c r="B25" s="187" t="s">
        <v>14</v>
      </c>
      <c r="C25" s="267">
        <f>'2 (1)'!C27+'2 (2)'!C27+'2 (9)'!C27+'2 (20)'!C27+'2 (25)'!C27+'2 (28)'!C27+'2 (29)'!C27+'2 (30)'!C27+'2 (31)'!C27+'2 (32)'!C27+'2 (33)'!C27+'2 (34)'!C27+'2 (35)'!C27+'2 (36)'!C27+'2 (37)'!C27+'2 (38)'!C27</f>
        <v>0</v>
      </c>
      <c r="D25" s="267">
        <f>'2 (1)'!D27+'2 (2)'!D27+'2 (9)'!D27+'2 (20)'!D27+'2 (25)'!D27+'2 (28)'!D27+'2 (29)'!D27+'2 (30)'!D27+'2 (31)'!D27+'2 (32)'!D27+'2 (33)'!D27+'2 (34)'!D27+'2 (35)'!D27+'2 (36)'!D27+'2 (37)'!D27+'2 (38)'!D27</f>
        <v>0</v>
      </c>
      <c r="E25" s="267">
        <f>'2 (1)'!E27+'2 (2)'!E27+'2 (9)'!E27+'2 (20)'!E27+'2 (25)'!E27+'2 (28)'!E27+'2 (29)'!E27+'2 (30)'!E27+'2 (31)'!E27+'2 (32)'!E27+'2 (33)'!E27+'2 (34)'!E27+'2 (35)'!E27+'2 (36)'!E27+'2 (37)'!E27+'2 (38)'!E27</f>
        <v>0</v>
      </c>
      <c r="F25" s="267">
        <f>'2 (1)'!F27+'2 (2)'!F27+'2 (9)'!F27+'2 (20)'!F27+'2 (25)'!F27+'2 (28)'!F27+'2 (29)'!F27+'2 (30)'!F27+'2 (31)'!F27+'2 (32)'!F27+'2 (33)'!F27+'2 (34)'!F27+'2 (36)'!F27+'2 (38)'!F27</f>
        <v>0</v>
      </c>
      <c r="G25" s="237" t="s">
        <v>251</v>
      </c>
      <c r="H25" s="237" t="s">
        <v>251</v>
      </c>
      <c r="I25" s="237" t="s">
        <v>251</v>
      </c>
      <c r="J25" s="267">
        <f>'2 (1)'!J27+'2 (2)'!I27+'2 (9)'!I27+'2 (20)'!I27+'2 (25)'!I27+'2 (28)'!J27+'2 (29)'!J27+'2 (30)'!J27+'2 (31)'!J27+'2 (32)'!J27+'2 (33)'!J27+'2 (34)'!J27+'2 (35)'!J27+'2 (36)'!J27+'2 (37)'!J27+'2 (38)'!J27</f>
        <v>0</v>
      </c>
      <c r="K25" s="267">
        <f>'2 (1)'!K27+'2 (2)'!J27+'2 (9)'!J27+'2 (20)'!J27+'2 (25)'!J27+'2 (28)'!K27+'2 (29)'!K27+'2 (30)'!K27+'2 (31)'!K27+'2 (32)'!K27+'2 (33)'!K27+'2 (34)'!K27+'2 (35)'!K27+'2 (36)'!K27+'2 (37)'!K27+'2 (38)'!K27</f>
        <v>0</v>
      </c>
      <c r="L25" s="267">
        <f>'2 (1)'!L27+'2 (2)'!K27+'2 (9)'!K27+'2 (20)'!K27+'2 (25)'!K27+'2 (28)'!L27+'2 (29)'!L27+'2 (30)'!L27+'2 (31)'!L27+'2 (32)'!L27+'2 (33)'!L27+'2 (34)'!L27+'2 (35)'!L27+'2 (36)'!L27+'2 (37)'!L27+'2 (38)'!L27</f>
        <v>0</v>
      </c>
      <c r="M25" s="267">
        <f>'2 (1)'!M27+'2 (2)'!L27+'2 (9)'!L27+'2 (20)'!L27+'2 (25)'!L27+'2 (28)'!M27+'2 (29)'!M27+'2 (30)'!M27+'2 (31)'!M27+'2 (32)'!M27+'2 (33)'!M27+'2 (34)'!M27+'2 (35)'!M27+'2 (36)'!M27+'2 (37)'!M27+'2 (38)'!M27</f>
        <v>0</v>
      </c>
      <c r="N25" s="73"/>
    </row>
    <row r="26" spans="1:14" ht="13.5" customHeight="1">
      <c r="A26" s="20" t="s">
        <v>55</v>
      </c>
      <c r="B26" s="234" t="s">
        <v>15</v>
      </c>
      <c r="C26" s="267">
        <f>'2 (1)'!C28+'2 (2)'!C28+'2 (9)'!C28+'2 (20)'!C28+'2 (25)'!C28+'2 (28)'!C28+'2 (29)'!C28+'2 (30)'!C28+'2 (31)'!C28+'2 (32)'!C28+'2 (33)'!C28+'2 (34)'!C28+'2 (35)'!C28+'2 (36)'!C28+'2 (37)'!C28+'2 (38)'!C28</f>
        <v>0</v>
      </c>
      <c r="D26" s="267">
        <f>'2 (1)'!D28+'2 (2)'!D28+'2 (9)'!D28+'2 (20)'!D28+'2 (25)'!D28+'2 (28)'!D28+'2 (29)'!D28+'2 (30)'!D28+'2 (31)'!D28+'2 (32)'!D28+'2 (33)'!D28+'2 (34)'!D28+'2 (35)'!D28+'2 (36)'!D28+'2 (37)'!D28+'2 (38)'!D28</f>
        <v>0</v>
      </c>
      <c r="E26" s="267">
        <f>'2 (1)'!E28+'2 (2)'!E28+'2 (9)'!E28+'2 (20)'!E28+'2 (25)'!E28+'2 (28)'!E28+'2 (29)'!E28+'2 (30)'!E28+'2 (31)'!E28+'2 (32)'!E28+'2 (33)'!E28+'2 (34)'!E28+'2 (35)'!E28+'2 (36)'!E28+'2 (37)'!E28+'2 (38)'!E28</f>
        <v>0</v>
      </c>
      <c r="F26" s="267">
        <f>'2 (1)'!F28+'2 (2)'!F28+'2 (9)'!F28+'2 (20)'!F28+'2 (25)'!F28+'2 (28)'!F28+'2 (29)'!F28+'2 (30)'!F28+'2 (31)'!F28+'2 (32)'!F28+'2 (33)'!F28+'2 (34)'!F28+'2 (36)'!F28+'2 (38)'!F28</f>
        <v>0</v>
      </c>
      <c r="G26" s="237" t="s">
        <v>251</v>
      </c>
      <c r="H26" s="237" t="s">
        <v>251</v>
      </c>
      <c r="I26" s="237" t="s">
        <v>251</v>
      </c>
      <c r="J26" s="267">
        <f>'2 (1)'!J28+'2 (2)'!I28+'2 (9)'!I28+'2 (20)'!I28+'2 (25)'!I28+'2 (28)'!J28+'2 (29)'!J28+'2 (30)'!J28+'2 (31)'!J28+'2 (32)'!J28+'2 (33)'!J28+'2 (34)'!J28+'2 (35)'!J28+'2 (36)'!J28+'2 (37)'!J28+'2 (38)'!J28</f>
        <v>0</v>
      </c>
      <c r="K26" s="267">
        <f>'2 (1)'!K28+'2 (2)'!J28+'2 (9)'!J28+'2 (20)'!J28+'2 (25)'!J28+'2 (28)'!K28+'2 (29)'!K28+'2 (30)'!K28+'2 (31)'!K28+'2 (32)'!K28+'2 (33)'!K28+'2 (34)'!K28+'2 (35)'!K28+'2 (36)'!K28+'2 (37)'!K28+'2 (38)'!K28</f>
        <v>0</v>
      </c>
      <c r="L26" s="267">
        <f>'2 (1)'!L28+'2 (2)'!K28+'2 (9)'!K28+'2 (20)'!K28+'2 (25)'!K28+'2 (28)'!L28+'2 (29)'!L28+'2 (30)'!L28+'2 (31)'!L28+'2 (32)'!L28+'2 (33)'!L28+'2 (34)'!L28+'2 (35)'!L28+'2 (36)'!L28+'2 (37)'!L28+'2 (38)'!L28</f>
        <v>0</v>
      </c>
      <c r="M26" s="267">
        <f>'2 (1)'!M28+'2 (2)'!L28+'2 (9)'!L28+'2 (20)'!L28+'2 (25)'!L28+'2 (28)'!M28+'2 (29)'!M28+'2 (30)'!M28+'2 (31)'!M28+'2 (32)'!M28+'2 (33)'!M28+'2 (34)'!M28+'2 (35)'!M28+'2 (36)'!M28+'2 (37)'!M28+'2 (38)'!M28</f>
        <v>0</v>
      </c>
      <c r="N26" s="73"/>
    </row>
    <row r="27" spans="1:14" ht="13.5" customHeight="1" hidden="1">
      <c r="A27" s="4" t="s">
        <v>35</v>
      </c>
      <c r="B27" s="174"/>
      <c r="C27" s="268"/>
      <c r="D27" s="268"/>
      <c r="E27" s="268"/>
      <c r="F27" s="267">
        <f>'2 (1)'!F29+'2 (2)'!F29+'2 (9)'!F29+'2 (20)'!F29+'2 (25)'!F29+'2 (28)'!F29+'2 (29)'!F29+'2 (30)'!F29+'2 (31)'!F29+'2 (32)'!F29+'2 (33)'!F29+'2 (34)'!F29+'2 (36)'!F29+'2 (38)'!F29</f>
        <v>0</v>
      </c>
      <c r="G27" s="237"/>
      <c r="H27" s="237"/>
      <c r="I27" s="237"/>
      <c r="J27" s="267">
        <f>'2 (1)'!J29+'2 (2)'!I29+'2 (9)'!I29+'2 (20)'!I29+'2 (25)'!I29+'2 (28)'!J29+'2 (29)'!J29+'2 (30)'!J29+'2 (31)'!J29+'2 (32)'!J29+'2 (33)'!J29+'2 (34)'!J29+'2 (35)'!J29+'2 (36)'!J29+'2 (37)'!J29+'2 (38)'!J29</f>
        <v>0</v>
      </c>
      <c r="K27" s="267">
        <f>'2 (1)'!K29+'2 (2)'!J29+'2 (9)'!J29+'2 (20)'!J29+'2 (25)'!J29+'2 (28)'!K29+'2 (29)'!K29+'2 (30)'!K29+'2 (31)'!K29+'2 (32)'!K29+'2 (33)'!K29+'2 (34)'!K29+'2 (35)'!K29+'2 (36)'!K29+'2 (37)'!K29+'2 (38)'!K29</f>
        <v>0</v>
      </c>
      <c r="L27" s="267">
        <f>'2 (1)'!L29+'2 (2)'!K29+'2 (9)'!K29+'2 (20)'!K29+'2 (25)'!K29+'2 (28)'!L29+'2 (29)'!L29+'2 (30)'!L29+'2 (31)'!L29+'2 (32)'!L29+'2 (33)'!L29+'2 (34)'!L29+'2 (35)'!L29+'2 (36)'!L29+'2 (37)'!L29+'2 (38)'!L29</f>
        <v>0</v>
      </c>
      <c r="M27" s="267">
        <f>'2 (1)'!M29+'2 (2)'!L29+'2 (9)'!L29+'2 (20)'!L29+'2 (25)'!L29+'2 (28)'!M29+'2 (29)'!M29+'2 (30)'!M29+'2 (31)'!M29+'2 (32)'!M29+'2 (33)'!M29+'2 (34)'!M29+'2 (35)'!M29+'2 (36)'!M29+'2 (37)'!M29+'2 (38)'!M29</f>
        <v>0</v>
      </c>
      <c r="N27" s="268"/>
    </row>
    <row r="28" spans="1:14" ht="13.5" customHeight="1">
      <c r="A28" s="4" t="s">
        <v>244</v>
      </c>
      <c r="B28" s="187" t="s">
        <v>58</v>
      </c>
      <c r="C28" s="267">
        <f>'2 (1)'!C30+'2 (2)'!C30+'2 (9)'!C30+'2 (20)'!C30+'2 (25)'!C30+'2 (28)'!C30+'2 (29)'!C30+'2 (30)'!C30+'2 (31)'!C30+'2 (32)'!C30+'2 (33)'!C30+'2 (34)'!C30+'2 (35)'!C30+'2 (36)'!C30+'2 (37)'!C30+'2 (38)'!C30</f>
        <v>0</v>
      </c>
      <c r="D28" s="267">
        <f>'2 (1)'!D30+'2 (2)'!D30+'2 (9)'!D30+'2 (20)'!D30+'2 (25)'!D30+'2 (28)'!D30+'2 (29)'!D30+'2 (30)'!D30+'2 (31)'!D30+'2 (32)'!D30+'2 (33)'!D30+'2 (34)'!D30+'2 (35)'!D30+'2 (36)'!D30+'2 (37)'!D30+'2 (38)'!D30</f>
        <v>0</v>
      </c>
      <c r="E28" s="267">
        <f>'2 (1)'!E30+'2 (2)'!E30+'2 (9)'!E30+'2 (20)'!E30+'2 (25)'!E30+'2 (28)'!E30+'2 (29)'!E30+'2 (30)'!E30+'2 (31)'!E30+'2 (32)'!E30+'2 (33)'!E30+'2 (34)'!E30+'2 (35)'!E30+'2 (36)'!E30+'2 (37)'!E30+'2 (38)'!E30</f>
        <v>0</v>
      </c>
      <c r="F28" s="267">
        <f>'2 (1)'!F30+'2 (2)'!F30+'2 (9)'!F30+'2 (20)'!F30+'2 (25)'!F30+'2 (28)'!F30+'2 (29)'!F30+'2 (30)'!F30+'2 (31)'!F30+'2 (32)'!F30+'2 (33)'!F30+'2 (34)'!F30+'2 (36)'!F30+'2 (38)'!F30</f>
        <v>0</v>
      </c>
      <c r="G28" s="237" t="s">
        <v>251</v>
      </c>
      <c r="H28" s="237" t="s">
        <v>251</v>
      </c>
      <c r="I28" s="237" t="s">
        <v>251</v>
      </c>
      <c r="J28" s="267">
        <f>'2 (1)'!J30+'2 (2)'!I30+'2 (9)'!I30+'2 (20)'!I30+'2 (25)'!I30+'2 (28)'!J30+'2 (29)'!J30+'2 (30)'!J30+'2 (31)'!J30+'2 (32)'!J30+'2 (33)'!J30+'2 (34)'!J30+'2 (35)'!J30+'2 (36)'!J30+'2 (37)'!J30+'2 (38)'!J30</f>
        <v>0</v>
      </c>
      <c r="K28" s="267">
        <f>'2 (1)'!K30+'2 (2)'!J30+'2 (9)'!J30+'2 (20)'!J30+'2 (25)'!J30+'2 (28)'!K30+'2 (29)'!K30+'2 (30)'!K30+'2 (31)'!K30+'2 (32)'!K30+'2 (33)'!K30+'2 (34)'!K30+'2 (35)'!K30+'2 (36)'!K30+'2 (37)'!K30+'2 (38)'!K30</f>
        <v>0</v>
      </c>
      <c r="L28" s="267">
        <f>'2 (1)'!L30+'2 (2)'!K30+'2 (9)'!K30+'2 (20)'!K30+'2 (25)'!K30+'2 (28)'!L30+'2 (29)'!L30+'2 (30)'!L30+'2 (31)'!L30+'2 (32)'!L30+'2 (33)'!L30+'2 (34)'!L30+'2 (35)'!L30+'2 (36)'!L30+'2 (37)'!L30+'2 (38)'!L30</f>
        <v>0</v>
      </c>
      <c r="M28" s="267">
        <f>'2 (1)'!M30+'2 (2)'!L30+'2 (9)'!L30+'2 (20)'!L30+'2 (25)'!L30+'2 (28)'!M30+'2 (29)'!M30+'2 (30)'!M30+'2 (31)'!M30+'2 (32)'!M30+'2 (33)'!M30+'2 (34)'!M30+'2 (35)'!M30+'2 (36)'!M30+'2 (37)'!M30+'2 (38)'!M30</f>
        <v>0</v>
      </c>
      <c r="N28" s="73"/>
    </row>
    <row r="29" spans="1:14" ht="13.5" customHeight="1">
      <c r="A29" s="20" t="s">
        <v>56</v>
      </c>
      <c r="B29" s="234" t="s">
        <v>59</v>
      </c>
      <c r="C29" s="267">
        <f>'2 (1)'!C31+'2 (2)'!C31+'2 (9)'!C31+'2 (20)'!C31+'2 (25)'!C31+'2 (28)'!C31+'2 (29)'!C31+'2 (30)'!C31+'2 (31)'!C31+'2 (32)'!C31+'2 (33)'!C31+'2 (34)'!C31+'2 (35)'!C31+'2 (36)'!C31+'2 (37)'!C31+'2 (38)'!C31</f>
        <v>0</v>
      </c>
      <c r="D29" s="267">
        <f>'2 (1)'!D31+'2 (2)'!D31+'2 (9)'!D31+'2 (20)'!D31+'2 (25)'!D31+'2 (28)'!D31+'2 (29)'!D31+'2 (30)'!D31+'2 (31)'!D31+'2 (32)'!D31+'2 (33)'!D31+'2 (34)'!D31+'2 (35)'!D31+'2 (36)'!D31+'2 (37)'!D31+'2 (38)'!D31</f>
        <v>0</v>
      </c>
      <c r="E29" s="267">
        <f>'2 (1)'!E31+'2 (2)'!E31+'2 (9)'!E31+'2 (20)'!E31+'2 (25)'!E31+'2 (28)'!E31+'2 (29)'!E31+'2 (30)'!E31+'2 (31)'!E31+'2 (32)'!E31+'2 (33)'!E31+'2 (34)'!E31+'2 (35)'!E31+'2 (36)'!E31+'2 (37)'!E31+'2 (38)'!E31</f>
        <v>0</v>
      </c>
      <c r="F29" s="267">
        <f>'2 (1)'!F31+'2 (2)'!F31+'2 (9)'!F31+'2 (20)'!F31+'2 (25)'!F31+'2 (28)'!F31+'2 (29)'!F31+'2 (30)'!F31+'2 (31)'!F31+'2 (32)'!F31+'2 (33)'!F31+'2 (34)'!F31+'2 (36)'!F31+'2 (38)'!F31</f>
        <v>0</v>
      </c>
      <c r="G29" s="237" t="s">
        <v>251</v>
      </c>
      <c r="H29" s="237" t="s">
        <v>251</v>
      </c>
      <c r="I29" s="237" t="s">
        <v>251</v>
      </c>
      <c r="J29" s="267">
        <f>'2 (1)'!J31+'2 (2)'!I31+'2 (9)'!I31+'2 (20)'!I31+'2 (25)'!I31+'2 (28)'!J31+'2 (29)'!J31+'2 (30)'!J31+'2 (31)'!J31+'2 (32)'!J31+'2 (33)'!J31+'2 (34)'!J31+'2 (35)'!J31+'2 (36)'!J31+'2 (37)'!J31+'2 (38)'!J31</f>
        <v>0</v>
      </c>
      <c r="K29" s="267">
        <f>'2 (1)'!K31+'2 (2)'!J31+'2 (9)'!J31+'2 (20)'!J31+'2 (25)'!J31+'2 (28)'!K31+'2 (29)'!K31+'2 (30)'!K31+'2 (31)'!K31+'2 (32)'!K31+'2 (33)'!K31+'2 (34)'!K31+'2 (35)'!K31+'2 (36)'!K31+'2 (37)'!K31+'2 (38)'!K31</f>
        <v>0</v>
      </c>
      <c r="L29" s="267">
        <f>'2 (1)'!L31+'2 (2)'!K31+'2 (9)'!K31+'2 (20)'!K31+'2 (25)'!K31+'2 (28)'!L31+'2 (29)'!L31+'2 (30)'!L31+'2 (31)'!L31+'2 (32)'!L31+'2 (33)'!L31+'2 (34)'!L31+'2 (35)'!L31+'2 (36)'!L31+'2 (37)'!L31+'2 (38)'!L31</f>
        <v>0</v>
      </c>
      <c r="M29" s="267">
        <f>'2 (1)'!M31+'2 (2)'!L31+'2 (9)'!L31+'2 (20)'!L31+'2 (25)'!L31+'2 (28)'!M31+'2 (29)'!M31+'2 (30)'!M31+'2 (31)'!M31+'2 (32)'!M31+'2 (33)'!M31+'2 (34)'!M31+'2 (35)'!M31+'2 (36)'!M31+'2 (37)'!M31+'2 (38)'!M31</f>
        <v>0</v>
      </c>
      <c r="N29" s="73"/>
    </row>
    <row r="30" spans="1:14" ht="13.5" customHeight="1" hidden="1">
      <c r="A30" s="4" t="s">
        <v>35</v>
      </c>
      <c r="B30" s="174"/>
      <c r="C30" s="268"/>
      <c r="D30" s="268"/>
      <c r="E30" s="268"/>
      <c r="F30" s="267">
        <f>'2 (1)'!F32+'2 (2)'!F32+'2 (9)'!F32+'2 (20)'!F32+'2 (25)'!F32+'2 (28)'!F32+'2 (29)'!F32+'2 (30)'!F32+'2 (31)'!F32+'2 (32)'!F32+'2 (33)'!F32+'2 (34)'!F32+'2 (36)'!F32+'2 (38)'!F32</f>
        <v>0</v>
      </c>
      <c r="G30" s="237"/>
      <c r="H30" s="237"/>
      <c r="I30" s="237"/>
      <c r="J30" s="267">
        <f>'2 (1)'!J32+'2 (2)'!I32+'2 (9)'!I32+'2 (20)'!I32+'2 (25)'!I32+'2 (28)'!J32+'2 (29)'!J32+'2 (30)'!J32+'2 (31)'!J32+'2 (32)'!J32+'2 (33)'!J32+'2 (34)'!J32+'2 (35)'!J32+'2 (36)'!J32+'2 (37)'!J32+'2 (38)'!J32</f>
        <v>0</v>
      </c>
      <c r="K30" s="267">
        <f>'2 (1)'!K32+'2 (2)'!J32+'2 (9)'!J32+'2 (20)'!J32+'2 (25)'!J32+'2 (28)'!K32+'2 (29)'!K32+'2 (30)'!K32+'2 (31)'!K32+'2 (32)'!K32+'2 (33)'!K32+'2 (34)'!K32+'2 (35)'!K32+'2 (36)'!K32+'2 (37)'!K32+'2 (38)'!K32</f>
        <v>0</v>
      </c>
      <c r="L30" s="267">
        <f>'2 (1)'!L32+'2 (2)'!K32+'2 (9)'!K32+'2 (20)'!K32+'2 (25)'!K32+'2 (28)'!L32+'2 (29)'!L32+'2 (30)'!L32+'2 (31)'!L32+'2 (32)'!L32+'2 (33)'!L32+'2 (34)'!L32+'2 (35)'!L32+'2 (36)'!L32+'2 (37)'!L32+'2 (38)'!L32</f>
        <v>0</v>
      </c>
      <c r="M30" s="267">
        <f>'2 (1)'!M32+'2 (2)'!L32+'2 (9)'!L32+'2 (20)'!L32+'2 (25)'!L32+'2 (28)'!M32+'2 (29)'!M32+'2 (30)'!M32+'2 (31)'!M32+'2 (32)'!M32+'2 (33)'!M32+'2 (34)'!M32+'2 (35)'!M32+'2 (36)'!M32+'2 (37)'!M32+'2 (38)'!M32</f>
        <v>0</v>
      </c>
      <c r="N30" s="268"/>
    </row>
    <row r="31" spans="1:14" ht="13.5" customHeight="1">
      <c r="A31" s="4" t="s">
        <v>244</v>
      </c>
      <c r="B31" s="187" t="s">
        <v>60</v>
      </c>
      <c r="C31" s="267">
        <f>'2 (1)'!C33+'2 (2)'!C33+'2 (9)'!C33+'2 (20)'!C33+'2 (25)'!C33+'2 (28)'!C33+'2 (29)'!C33+'2 (30)'!C33+'2 (31)'!C33+'2 (32)'!C33+'2 (33)'!C33+'2 (34)'!C33+'2 (35)'!C33+'2 (36)'!C33+'2 (37)'!C33+'2 (38)'!C33</f>
        <v>0</v>
      </c>
      <c r="D31" s="267">
        <f>'2 (1)'!D33+'2 (2)'!D33+'2 (9)'!D33+'2 (20)'!D33+'2 (25)'!D33+'2 (28)'!D33+'2 (29)'!D33+'2 (30)'!D33+'2 (31)'!D33+'2 (32)'!D33+'2 (33)'!D33+'2 (34)'!D33+'2 (35)'!D33+'2 (36)'!D33+'2 (37)'!D33+'2 (38)'!D33</f>
        <v>0</v>
      </c>
      <c r="E31" s="267">
        <f>'2 (1)'!E33+'2 (2)'!E33+'2 (9)'!E33+'2 (20)'!E33+'2 (25)'!E33+'2 (28)'!E33+'2 (29)'!E33+'2 (30)'!E33+'2 (31)'!E33+'2 (32)'!E33+'2 (33)'!E33+'2 (34)'!E33+'2 (35)'!E33+'2 (36)'!E33+'2 (37)'!E33+'2 (38)'!E33</f>
        <v>0</v>
      </c>
      <c r="F31" s="267">
        <f>'2 (1)'!F33+'2 (2)'!F33+'2 (9)'!F33+'2 (20)'!F33+'2 (25)'!F33+'2 (28)'!F33+'2 (29)'!F33+'2 (30)'!F33+'2 (31)'!F33+'2 (32)'!F33+'2 (33)'!F33+'2 (34)'!F33+'2 (36)'!F33+'2 (38)'!F33</f>
        <v>0</v>
      </c>
      <c r="G31" s="237" t="s">
        <v>251</v>
      </c>
      <c r="H31" s="237" t="s">
        <v>251</v>
      </c>
      <c r="I31" s="237" t="s">
        <v>251</v>
      </c>
      <c r="J31" s="267">
        <f>'2 (1)'!J33+'2 (2)'!I33+'2 (9)'!I33+'2 (20)'!I33+'2 (25)'!I33+'2 (28)'!J33+'2 (29)'!J33+'2 (30)'!J33+'2 (31)'!J33+'2 (32)'!J33+'2 (33)'!J33+'2 (34)'!J33+'2 (35)'!J33+'2 (36)'!J33+'2 (37)'!J33+'2 (38)'!J33</f>
        <v>0</v>
      </c>
      <c r="K31" s="267">
        <f>'2 (1)'!K33+'2 (2)'!J33+'2 (9)'!J33+'2 (20)'!J33+'2 (25)'!J33+'2 (28)'!K33+'2 (29)'!K33+'2 (30)'!K33+'2 (31)'!K33+'2 (32)'!K33+'2 (33)'!K33+'2 (34)'!K33+'2 (35)'!K33+'2 (36)'!K33+'2 (37)'!K33+'2 (38)'!K33</f>
        <v>0</v>
      </c>
      <c r="L31" s="267">
        <f>'2 (1)'!L33+'2 (2)'!K33+'2 (9)'!K33+'2 (20)'!K33+'2 (25)'!K33+'2 (28)'!L33+'2 (29)'!L33+'2 (30)'!L33+'2 (31)'!L33+'2 (32)'!L33+'2 (33)'!L33+'2 (34)'!L33+'2 (35)'!L33+'2 (36)'!L33+'2 (37)'!L33+'2 (38)'!L33</f>
        <v>0</v>
      </c>
      <c r="M31" s="267">
        <f>'2 (1)'!M33+'2 (2)'!L33+'2 (9)'!L33+'2 (20)'!L33+'2 (25)'!L33+'2 (28)'!M33+'2 (29)'!M33+'2 (30)'!M33+'2 (31)'!M33+'2 (32)'!M33+'2 (33)'!M33+'2 (34)'!M33+'2 (35)'!M33+'2 (36)'!M33+'2 (37)'!M33+'2 (38)'!M33</f>
        <v>0</v>
      </c>
      <c r="N31" s="73"/>
    </row>
    <row r="32" spans="1:14" ht="13.5" customHeight="1">
      <c r="A32" s="3" t="s">
        <v>57</v>
      </c>
      <c r="B32" s="234" t="s">
        <v>61</v>
      </c>
      <c r="C32" s="267">
        <f>'2 (1)'!C34+'2 (2)'!C34+'2 (9)'!C34+'2 (20)'!C34+'2 (25)'!C34+'2 (28)'!C34+'2 (29)'!C34+'2 (30)'!C34+'2 (31)'!C34+'2 (32)'!C34+'2 (33)'!C34+'2 (34)'!C34+'2 (35)'!C34+'2 (36)'!C34+'2 (37)'!C34+'2 (38)'!C34</f>
        <v>0</v>
      </c>
      <c r="D32" s="267">
        <f>'2 (1)'!D34+'2 (2)'!D34+'2 (9)'!D34+'2 (20)'!D34+'2 (25)'!D34+'2 (28)'!D34+'2 (29)'!D34+'2 (30)'!D34+'2 (31)'!D34+'2 (32)'!D34+'2 (33)'!D34+'2 (34)'!D34+'2 (35)'!D34+'2 (36)'!D34+'2 (37)'!D34+'2 (38)'!D34</f>
        <v>0</v>
      </c>
      <c r="E32" s="267">
        <f>'2 (1)'!E34+'2 (2)'!E34+'2 (9)'!E34+'2 (20)'!E34+'2 (25)'!E34+'2 (28)'!E34+'2 (29)'!E34+'2 (30)'!E34+'2 (31)'!E34+'2 (32)'!E34+'2 (33)'!E34+'2 (34)'!E34+'2 (35)'!E34+'2 (36)'!E34+'2 (37)'!E34+'2 (38)'!E34</f>
        <v>0</v>
      </c>
      <c r="F32" s="267">
        <f>'2 (1)'!F34+'2 (2)'!F34+'2 (9)'!F34+'2 (20)'!F34+'2 (25)'!F34+'2 (28)'!F34+'2 (29)'!F34+'2 (30)'!F34+'2 (31)'!F34+'2 (32)'!F34+'2 (33)'!F34+'2 (34)'!F34+'2 (36)'!F34+'2 (38)'!F34</f>
        <v>0</v>
      </c>
      <c r="G32" s="237" t="s">
        <v>251</v>
      </c>
      <c r="H32" s="237" t="s">
        <v>251</v>
      </c>
      <c r="I32" s="237" t="s">
        <v>251</v>
      </c>
      <c r="J32" s="267">
        <f>'2 (1)'!J34+'2 (2)'!I34+'2 (9)'!I34+'2 (20)'!I34+'2 (25)'!I34+'2 (28)'!J34+'2 (29)'!J34+'2 (30)'!J34+'2 (31)'!J34+'2 (32)'!J34+'2 (33)'!J34+'2 (34)'!J34+'2 (35)'!J34+'2 (36)'!J34+'2 (37)'!J34+'2 (38)'!J34</f>
        <v>0</v>
      </c>
      <c r="K32" s="267">
        <f>'2 (1)'!K34+'2 (2)'!J34+'2 (9)'!J34+'2 (20)'!J34+'2 (25)'!J34+'2 (28)'!K34+'2 (29)'!K34+'2 (30)'!K34+'2 (31)'!K34+'2 (32)'!K34+'2 (33)'!K34+'2 (34)'!K34+'2 (35)'!K34+'2 (36)'!K34+'2 (37)'!K34+'2 (38)'!K34</f>
        <v>0</v>
      </c>
      <c r="L32" s="267">
        <f>'2 (1)'!L34+'2 (2)'!K34+'2 (9)'!K34+'2 (20)'!K34+'2 (25)'!K34+'2 (28)'!L34+'2 (29)'!L34+'2 (30)'!L34+'2 (31)'!L34+'2 (32)'!L34+'2 (33)'!L34+'2 (34)'!L34+'2 (35)'!L34+'2 (36)'!L34+'2 (37)'!L34+'2 (38)'!L34</f>
        <v>0</v>
      </c>
      <c r="M32" s="267">
        <f>'2 (1)'!M34+'2 (2)'!L34+'2 (9)'!L34+'2 (20)'!L34+'2 (25)'!L34+'2 (28)'!M34+'2 (29)'!M34+'2 (30)'!M34+'2 (31)'!M34+'2 (32)'!M34+'2 (33)'!M34+'2 (34)'!M34+'2 (35)'!M34+'2 (36)'!M34+'2 (37)'!M34+'2 (38)'!M34</f>
        <v>0</v>
      </c>
      <c r="N32" s="73"/>
    </row>
    <row r="33" spans="1:14" ht="13.5" customHeight="1" hidden="1">
      <c r="A33" s="4" t="s">
        <v>35</v>
      </c>
      <c r="B33" s="174"/>
      <c r="C33" s="268"/>
      <c r="D33" s="268"/>
      <c r="E33" s="268"/>
      <c r="F33" s="267">
        <f>'2 (1)'!F35+'2 (2)'!F35+'2 (9)'!F35+'2 (20)'!F35+'2 (25)'!F35+'2 (28)'!F35+'2 (29)'!F35+'2 (30)'!F35+'2 (31)'!F35+'2 (32)'!F35+'2 (33)'!F35+'2 (34)'!F35+'2 (36)'!F35+'2 (38)'!F35</f>
        <v>0</v>
      </c>
      <c r="G33" s="237"/>
      <c r="H33" s="237"/>
      <c r="I33" s="237"/>
      <c r="J33" s="267">
        <f>'2 (1)'!J35+'2 (2)'!I35+'2 (9)'!I35+'2 (20)'!I35+'2 (25)'!I35+'2 (28)'!J35+'2 (29)'!J35+'2 (30)'!J35+'2 (31)'!J35+'2 (32)'!J35+'2 (33)'!J35+'2 (34)'!J35+'2 (35)'!J35+'2 (36)'!J35+'2 (37)'!J35+'2 (38)'!J35</f>
        <v>0</v>
      </c>
      <c r="K33" s="267">
        <f>'2 (1)'!K35+'2 (2)'!J35+'2 (9)'!J35+'2 (20)'!J35+'2 (25)'!J35+'2 (28)'!K35+'2 (29)'!K35+'2 (30)'!K35+'2 (31)'!K35+'2 (32)'!K35+'2 (33)'!K35+'2 (34)'!K35+'2 (35)'!K35+'2 (36)'!K35+'2 (37)'!K35+'2 (38)'!K35</f>
        <v>0</v>
      </c>
      <c r="L33" s="267">
        <f>'2 (1)'!L35+'2 (2)'!K35+'2 (9)'!K35+'2 (20)'!K35+'2 (25)'!K35+'2 (28)'!L35+'2 (29)'!L35+'2 (30)'!L35+'2 (31)'!L35+'2 (32)'!L35+'2 (33)'!L35+'2 (34)'!L35+'2 (35)'!L35+'2 (36)'!L35+'2 (37)'!L35+'2 (38)'!L35</f>
        <v>0</v>
      </c>
      <c r="M33" s="267">
        <f>'2 (1)'!M35+'2 (2)'!L35+'2 (9)'!L35+'2 (20)'!L35+'2 (25)'!L35+'2 (28)'!M35+'2 (29)'!M35+'2 (30)'!M35+'2 (31)'!M35+'2 (32)'!M35+'2 (33)'!M35+'2 (34)'!M35+'2 (35)'!M35+'2 (36)'!M35+'2 (37)'!M35+'2 (38)'!M35</f>
        <v>0</v>
      </c>
      <c r="N33" s="268"/>
    </row>
    <row r="34" spans="1:14" ht="13.5" customHeight="1" thickBot="1">
      <c r="A34" s="190" t="s">
        <v>244</v>
      </c>
      <c r="B34" s="235" t="s">
        <v>62</v>
      </c>
      <c r="C34" s="270">
        <f>'2 (1)'!C36+'2 (2)'!C36+'2 (9)'!C36+'2 (20)'!C36+'2 (25)'!C36+'2 (28)'!C36+'2 (29)'!C36+'2 (30)'!C36+'2 (31)'!C36+'2 (32)'!C36+'2 (33)'!C36+'2 (34)'!C36+'2 (35)'!C36+'2 (36)'!C36+'2 (37)'!C36+'2 (38)'!C36</f>
        <v>0</v>
      </c>
      <c r="D34" s="270">
        <f>'2 (1)'!D36+'2 (2)'!D36+'2 (9)'!D36+'2 (20)'!D36+'2 (25)'!D36+'2 (28)'!D36+'2 (29)'!D36+'2 (30)'!D36+'2 (31)'!D36+'2 (32)'!D36+'2 (33)'!D36+'2 (34)'!D36+'2 (35)'!D36+'2 (36)'!D36+'2 (37)'!D36+'2 (38)'!D36</f>
        <v>0</v>
      </c>
      <c r="E34" s="270">
        <f>'2 (1)'!E36+'2 (2)'!E36+'2 (9)'!E36+'2 (20)'!E36+'2 (25)'!E36+'2 (28)'!E36+'2 (29)'!E36+'2 (30)'!E36+'2 (31)'!E36+'2 (32)'!E36+'2 (33)'!E36+'2 (34)'!E36+'2 (35)'!E36+'2 (36)'!E36+'2 (37)'!E36+'2 (38)'!E36</f>
        <v>0</v>
      </c>
      <c r="F34" s="267">
        <f>'2 (1)'!F36+'2 (2)'!F36+'2 (9)'!F36+'2 (20)'!F36+'2 (25)'!F36+'2 (28)'!F36+'2 (29)'!F36+'2 (30)'!F36+'2 (31)'!F36+'2 (32)'!F36+'2 (33)'!F36+'2 (34)'!F36+'2 (36)'!F36+'2 (38)'!F36</f>
        <v>0</v>
      </c>
      <c r="G34" s="256" t="s">
        <v>251</v>
      </c>
      <c r="H34" s="256" t="s">
        <v>251</v>
      </c>
      <c r="I34" s="256" t="s">
        <v>251</v>
      </c>
      <c r="J34" s="267">
        <f>'2 (1)'!J36+'2 (2)'!I36+'2 (9)'!I36+'2 (20)'!I36+'2 (25)'!I36+'2 (28)'!J36+'2 (29)'!J36+'2 (30)'!J36+'2 (31)'!J36+'2 (32)'!J36+'2 (33)'!J36+'2 (34)'!J36+'2 (35)'!J36+'2 (36)'!J36+'2 (37)'!J36+'2 (38)'!J36</f>
        <v>0</v>
      </c>
      <c r="K34" s="267">
        <f>'2 (1)'!K36+'2 (2)'!J36+'2 (9)'!J36+'2 (20)'!J36+'2 (25)'!J36+'2 (28)'!K36+'2 (29)'!K36+'2 (30)'!K36+'2 (31)'!K36+'2 (32)'!K36+'2 (33)'!K36+'2 (34)'!K36+'2 (35)'!K36+'2 (36)'!K36+'2 (37)'!K36+'2 (38)'!K36</f>
        <v>0</v>
      </c>
      <c r="L34" s="267">
        <f>'2 (1)'!L36+'2 (2)'!K36+'2 (9)'!K36+'2 (20)'!K36+'2 (25)'!K36+'2 (28)'!L36+'2 (29)'!L36+'2 (30)'!L36+'2 (31)'!L36+'2 (32)'!L36+'2 (33)'!L36+'2 (34)'!L36+'2 (35)'!L36+'2 (36)'!L36+'2 (37)'!L36+'2 (38)'!L36</f>
        <v>0</v>
      </c>
      <c r="M34" s="267">
        <f>'2 (1)'!M36+'2 (2)'!L36+'2 (9)'!L36+'2 (20)'!L36+'2 (25)'!L36+'2 (28)'!M36+'2 (29)'!M36+'2 (30)'!M36+'2 (31)'!M36+'2 (32)'!M36+'2 (33)'!M36+'2 (34)'!M36+'2 (35)'!M36+'2 (36)'!M36+'2 (37)'!M36+'2 (38)'!M36</f>
        <v>0</v>
      </c>
      <c r="N34" s="271"/>
    </row>
    <row r="35" spans="1:14" ht="13.5" customHeight="1">
      <c r="A35" s="3" t="s">
        <v>28</v>
      </c>
      <c r="B35" s="187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9"/>
    </row>
    <row r="36" spans="1:14" ht="13.5" customHeight="1">
      <c r="A36" s="16" t="s">
        <v>70</v>
      </c>
      <c r="B36" s="37" t="s">
        <v>63</v>
      </c>
      <c r="C36" s="185">
        <f>C8+C11+C14+C17+C20+C23+C26+C29+C32</f>
        <v>0</v>
      </c>
      <c r="D36" s="185">
        <f aca="true" t="shared" si="0" ref="D36:N36">D8+D11+D14+D17+D20+D23+D26+D29+D32</f>
        <v>0</v>
      </c>
      <c r="E36" s="185">
        <f t="shared" si="0"/>
        <v>0</v>
      </c>
      <c r="F36" s="185">
        <f t="shared" si="0"/>
        <v>0</v>
      </c>
      <c r="G36" s="169" t="s">
        <v>251</v>
      </c>
      <c r="H36" s="169" t="s">
        <v>251</v>
      </c>
      <c r="I36" s="169" t="s">
        <v>251</v>
      </c>
      <c r="J36" s="185">
        <f t="shared" si="0"/>
        <v>0</v>
      </c>
      <c r="K36" s="185">
        <f t="shared" si="0"/>
        <v>0</v>
      </c>
      <c r="L36" s="185">
        <f t="shared" si="0"/>
        <v>0</v>
      </c>
      <c r="M36" s="185">
        <f t="shared" si="0"/>
        <v>0</v>
      </c>
      <c r="N36" s="186">
        <f t="shared" si="0"/>
        <v>0</v>
      </c>
    </row>
    <row r="37" spans="1:14" ht="13.5" customHeight="1">
      <c r="A37" s="4" t="s">
        <v>36</v>
      </c>
      <c r="B37" s="17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</row>
    <row r="38" spans="1:14" ht="13.5" customHeight="1">
      <c r="A38" s="19" t="s">
        <v>71</v>
      </c>
      <c r="B38" s="38" t="s">
        <v>64</v>
      </c>
      <c r="C38" s="176">
        <f>C10+C13+C16+C19+C22+C25+C28+C31+C34</f>
        <v>0</v>
      </c>
      <c r="D38" s="176">
        <f aca="true" t="shared" si="1" ref="D38:N38">D10+D13+D16+D19+D22+D25+D28+D31+D34</f>
        <v>0</v>
      </c>
      <c r="E38" s="176">
        <f t="shared" si="1"/>
        <v>0</v>
      </c>
      <c r="F38" s="176">
        <f t="shared" si="1"/>
        <v>0</v>
      </c>
      <c r="G38" s="168" t="s">
        <v>251</v>
      </c>
      <c r="H38" s="168" t="s">
        <v>251</v>
      </c>
      <c r="I38" s="168" t="s">
        <v>251</v>
      </c>
      <c r="J38" s="176">
        <f t="shared" si="1"/>
        <v>0</v>
      </c>
      <c r="K38" s="176">
        <f t="shared" si="1"/>
        <v>0</v>
      </c>
      <c r="L38" s="176">
        <f t="shared" si="1"/>
        <v>0</v>
      </c>
      <c r="M38" s="176">
        <f t="shared" si="1"/>
        <v>0</v>
      </c>
      <c r="N38" s="177">
        <f t="shared" si="1"/>
        <v>0</v>
      </c>
    </row>
    <row r="39" spans="3:14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414"/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15"/>
      <c r="M40" s="15"/>
      <c r="N40" s="15"/>
    </row>
    <row r="41" spans="3:14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3:14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3:14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3:14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3:14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3:14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3:14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3:14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3:14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3:14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3:14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3:14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3:14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</sheetData>
  <sheetProtection selectLockedCells="1"/>
  <mergeCells count="15">
    <mergeCell ref="C2:N2"/>
    <mergeCell ref="N3:N6"/>
    <mergeCell ref="J3:M4"/>
    <mergeCell ref="J5:J6"/>
    <mergeCell ref="K5:K6"/>
    <mergeCell ref="A2:A6"/>
    <mergeCell ref="B2:B6"/>
    <mergeCell ref="C3:C6"/>
    <mergeCell ref="L5:M5"/>
    <mergeCell ref="D3:D6"/>
    <mergeCell ref="E3:I4"/>
    <mergeCell ref="E5:E6"/>
    <mergeCell ref="F5:F6"/>
    <mergeCell ref="G5:I5"/>
    <mergeCell ref="A40:K40"/>
  </mergeCells>
  <printOptions/>
  <pageMargins left="0.1968503937007874" right="0.1968503937007874" top="0.3937007874015748" bottom="0" header="0.5118110236220472" footer="0.5118110236220472"/>
  <pageSetup fitToHeight="1" fitToWidth="1" horizontalDpi="600" verticalDpi="600" orientation="landscape" paperSize="9" scale="8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2"/>
  <dimension ref="A1:N38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1.50390625" style="9" customWidth="1"/>
    <col min="4" max="4" width="10.00390625" style="9" customWidth="1"/>
    <col min="5" max="5" width="9.50390625" style="9" customWidth="1"/>
    <col min="6" max="6" width="13.375" style="9" customWidth="1"/>
    <col min="7" max="7" width="17.625" style="9" customWidth="1"/>
    <col min="8" max="8" width="9.125" style="9" customWidth="1"/>
    <col min="9" max="9" width="9.625" style="9" customWidth="1"/>
    <col min="10" max="10" width="7.50390625" style="9" customWidth="1"/>
    <col min="11" max="11" width="9.50390625" style="9" customWidth="1"/>
    <col min="12" max="12" width="9.375" style="9" customWidth="1"/>
    <col min="13" max="13" width="8.625" style="9" customWidth="1"/>
  </cols>
  <sheetData>
    <row r="1" spans="1:13" s="2" customFormat="1" ht="15">
      <c r="A1" s="5"/>
      <c r="B1" s="377" t="s">
        <v>51</v>
      </c>
      <c r="C1" s="415" t="s">
        <v>193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s="2" customFormat="1" ht="15">
      <c r="A2" s="374" t="s">
        <v>19</v>
      </c>
      <c r="B2" s="378"/>
      <c r="C2" s="371" t="s">
        <v>206</v>
      </c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s="2" customFormat="1" ht="14.25" customHeight="1">
      <c r="A3" s="375"/>
      <c r="B3" s="378"/>
      <c r="C3" s="417" t="s">
        <v>194</v>
      </c>
      <c r="D3" s="367" t="s">
        <v>50</v>
      </c>
      <c r="E3" s="367"/>
      <c r="F3" s="417" t="s">
        <v>252</v>
      </c>
      <c r="G3" s="417" t="s">
        <v>196</v>
      </c>
      <c r="H3" s="367" t="s">
        <v>197</v>
      </c>
      <c r="I3" s="367"/>
      <c r="J3" s="367"/>
      <c r="K3" s="367"/>
      <c r="L3" s="367"/>
      <c r="M3" s="367"/>
    </row>
    <row r="4" spans="1:13" s="2" customFormat="1" ht="22.5" customHeight="1">
      <c r="A4" s="375"/>
      <c r="B4" s="378"/>
      <c r="C4" s="419"/>
      <c r="D4" s="417" t="s">
        <v>253</v>
      </c>
      <c r="E4" s="417" t="s">
        <v>195</v>
      </c>
      <c r="F4" s="419"/>
      <c r="G4" s="419"/>
      <c r="H4" s="421" t="s">
        <v>74</v>
      </c>
      <c r="I4" s="422"/>
      <c r="J4" s="423"/>
      <c r="K4" s="420" t="s">
        <v>198</v>
      </c>
      <c r="L4" s="420"/>
      <c r="M4" s="420"/>
    </row>
    <row r="5" spans="1:13" s="2" customFormat="1" ht="13.5" customHeight="1">
      <c r="A5" s="375"/>
      <c r="B5" s="378"/>
      <c r="C5" s="419"/>
      <c r="D5" s="419"/>
      <c r="E5" s="419"/>
      <c r="F5" s="419"/>
      <c r="G5" s="419"/>
      <c r="H5" s="417" t="s">
        <v>41</v>
      </c>
      <c r="I5" s="417" t="s">
        <v>43</v>
      </c>
      <c r="J5" s="417" t="s">
        <v>33</v>
      </c>
      <c r="K5" s="417" t="s">
        <v>199</v>
      </c>
      <c r="L5" s="417" t="s">
        <v>200</v>
      </c>
      <c r="M5" s="417" t="s">
        <v>201</v>
      </c>
    </row>
    <row r="6" spans="1:13" s="2" customFormat="1" ht="37.5" customHeight="1">
      <c r="A6" s="376"/>
      <c r="B6" s="379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13" s="2" customFormat="1" ht="13.5" customHeight="1">
      <c r="A7" s="7" t="s">
        <v>17</v>
      </c>
      <c r="B7" s="35" t="s">
        <v>18</v>
      </c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</row>
    <row r="8" spans="1:14" s="1" customFormat="1" ht="13.5" customHeight="1">
      <c r="A8" s="3" t="s">
        <v>2</v>
      </c>
      <c r="B8" s="35" t="s">
        <v>3</v>
      </c>
      <c r="C8" s="55"/>
      <c r="D8" s="127">
        <f>IF(SUM(H8:J8)&lt;&gt;SUM(K8:M8),"ОШИБКА",SUM(H8:J8))</f>
        <v>0</v>
      </c>
      <c r="E8" s="55"/>
      <c r="F8" s="55"/>
      <c r="G8" s="55"/>
      <c r="H8" s="55"/>
      <c r="I8" s="55"/>
      <c r="J8" s="55"/>
      <c r="K8" s="55"/>
      <c r="L8" s="55"/>
      <c r="M8" s="55"/>
      <c r="N8" s="53">
        <f>IF(SUM(H8:J8)&lt;&gt;SUM(K8:M8),"Сумма граф 6+7+8 не равна сумме граф 9+10+11","")</f>
      </c>
    </row>
    <row r="9" spans="1:14" s="1" customFormat="1" ht="13.5" customHeight="1" hidden="1">
      <c r="A9" s="4"/>
      <c r="B9" s="51"/>
      <c r="C9" s="269"/>
      <c r="D9" s="127">
        <f aca="true" t="shared" si="0" ref="D9:D34">IF(SUM(H9:J9)&lt;&gt;SUM(K9:M9),"ОШИБКА",SUM(H9:J9))</f>
        <v>0</v>
      </c>
      <c r="E9" s="269"/>
      <c r="F9" s="269"/>
      <c r="G9" s="269"/>
      <c r="H9" s="269"/>
      <c r="I9" s="269"/>
      <c r="J9" s="269"/>
      <c r="K9" s="269"/>
      <c r="L9" s="269"/>
      <c r="M9" s="269"/>
      <c r="N9" s="53"/>
    </row>
    <row r="10" spans="1:14" s="1" customFormat="1" ht="13.5" customHeight="1">
      <c r="A10" s="4" t="s">
        <v>244</v>
      </c>
      <c r="B10" s="35" t="s">
        <v>4</v>
      </c>
      <c r="C10" s="55"/>
      <c r="D10" s="127">
        <f t="shared" si="0"/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3">
        <f aca="true" t="shared" si="1" ref="N10:N38">IF(SUM(H10:J10)&lt;&gt;SUM(K10:M10),"Сумма граф 6+7+8 не равна сумме граф 9+10+11","")</f>
      </c>
    </row>
    <row r="11" spans="1:14" s="1" customFormat="1" ht="13.5" customHeight="1">
      <c r="A11" s="3" t="s">
        <v>0</v>
      </c>
      <c r="B11" s="35" t="s">
        <v>5</v>
      </c>
      <c r="C11" s="55"/>
      <c r="D11" s="127">
        <f t="shared" si="0"/>
        <v>0</v>
      </c>
      <c r="E11" s="55"/>
      <c r="F11" s="55"/>
      <c r="G11" s="55"/>
      <c r="H11" s="55"/>
      <c r="I11" s="55"/>
      <c r="J11" s="55"/>
      <c r="K11" s="55"/>
      <c r="L11" s="55"/>
      <c r="M11" s="55"/>
      <c r="N11" s="53">
        <f t="shared" si="1"/>
      </c>
    </row>
    <row r="12" spans="1:14" s="1" customFormat="1" ht="13.5" customHeight="1" hidden="1">
      <c r="A12" s="4" t="s">
        <v>35</v>
      </c>
      <c r="B12" s="51"/>
      <c r="C12" s="269"/>
      <c r="D12" s="127">
        <f t="shared" si="0"/>
        <v>0</v>
      </c>
      <c r="E12" s="269"/>
      <c r="F12" s="269"/>
      <c r="G12" s="269"/>
      <c r="H12" s="269"/>
      <c r="I12" s="269"/>
      <c r="J12" s="269"/>
      <c r="K12" s="269"/>
      <c r="L12" s="269"/>
      <c r="M12" s="269"/>
      <c r="N12" s="53"/>
    </row>
    <row r="13" spans="1:14" s="1" customFormat="1" ht="13.5" customHeight="1">
      <c r="A13" s="4" t="s">
        <v>244</v>
      </c>
      <c r="B13" s="35" t="s">
        <v>6</v>
      </c>
      <c r="C13" s="55"/>
      <c r="D13" s="127">
        <f t="shared" si="0"/>
        <v>0</v>
      </c>
      <c r="E13" s="55"/>
      <c r="F13" s="55"/>
      <c r="G13" s="55"/>
      <c r="H13" s="55"/>
      <c r="I13" s="55"/>
      <c r="J13" s="55"/>
      <c r="K13" s="55"/>
      <c r="L13" s="55"/>
      <c r="M13" s="55"/>
      <c r="N13" s="53">
        <f t="shared" si="1"/>
      </c>
    </row>
    <row r="14" spans="1:14" s="1" customFormat="1" ht="13.5" customHeight="1">
      <c r="A14" s="3" t="s">
        <v>1</v>
      </c>
      <c r="B14" s="35" t="s">
        <v>7</v>
      </c>
      <c r="C14" s="55"/>
      <c r="D14" s="127">
        <f t="shared" si="0"/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3">
        <f t="shared" si="1"/>
      </c>
    </row>
    <row r="15" spans="1:14" s="1" customFormat="1" ht="13.5" customHeight="1" hidden="1">
      <c r="A15" s="4" t="s">
        <v>35</v>
      </c>
      <c r="B15" s="51"/>
      <c r="C15" s="269"/>
      <c r="D15" s="127">
        <f t="shared" si="0"/>
        <v>0</v>
      </c>
      <c r="E15" s="269"/>
      <c r="F15" s="269"/>
      <c r="G15" s="269"/>
      <c r="H15" s="269"/>
      <c r="I15" s="269"/>
      <c r="J15" s="269"/>
      <c r="K15" s="269"/>
      <c r="L15" s="269"/>
      <c r="M15" s="269"/>
      <c r="N15" s="53"/>
    </row>
    <row r="16" spans="1:14" s="1" customFormat="1" ht="13.5" customHeight="1">
      <c r="A16" s="4" t="s">
        <v>277</v>
      </c>
      <c r="B16" s="35" t="s">
        <v>8</v>
      </c>
      <c r="C16" s="55"/>
      <c r="D16" s="127">
        <f t="shared" si="0"/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3">
        <f t="shared" si="1"/>
      </c>
    </row>
    <row r="17" spans="1:14" s="1" customFormat="1" ht="13.5" customHeight="1">
      <c r="A17" s="17" t="s">
        <v>52</v>
      </c>
      <c r="B17" s="35" t="s">
        <v>9</v>
      </c>
      <c r="C17" s="55"/>
      <c r="D17" s="127">
        <f t="shared" si="0"/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3">
        <f t="shared" si="1"/>
      </c>
    </row>
    <row r="18" spans="1:14" s="1" customFormat="1" ht="13.5" customHeight="1" hidden="1">
      <c r="A18" s="4" t="s">
        <v>35</v>
      </c>
      <c r="B18" s="51"/>
      <c r="C18" s="269"/>
      <c r="D18" s="127">
        <f t="shared" si="0"/>
        <v>0</v>
      </c>
      <c r="E18" s="269"/>
      <c r="F18" s="269"/>
      <c r="G18" s="269"/>
      <c r="H18" s="269"/>
      <c r="I18" s="269"/>
      <c r="J18" s="269"/>
      <c r="K18" s="269"/>
      <c r="L18" s="269"/>
      <c r="M18" s="269"/>
      <c r="N18" s="53"/>
    </row>
    <row r="19" spans="1:14" s="1" customFormat="1" ht="13.5" customHeight="1">
      <c r="A19" s="4" t="s">
        <v>244</v>
      </c>
      <c r="B19" s="35" t="s">
        <v>10</v>
      </c>
      <c r="C19" s="55"/>
      <c r="D19" s="127">
        <f t="shared" si="0"/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3">
        <f t="shared" si="1"/>
      </c>
    </row>
    <row r="20" spans="1:14" s="1" customFormat="1" ht="13.5" customHeight="1">
      <c r="A20" s="22" t="s">
        <v>53</v>
      </c>
      <c r="B20" s="35" t="s">
        <v>11</v>
      </c>
      <c r="C20" s="55"/>
      <c r="D20" s="127">
        <f t="shared" si="0"/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3">
        <f t="shared" si="1"/>
      </c>
    </row>
    <row r="21" spans="1:14" s="1" customFormat="1" ht="13.5" customHeight="1" hidden="1">
      <c r="A21" s="23" t="s">
        <v>35</v>
      </c>
      <c r="B21" s="51"/>
      <c r="C21" s="269"/>
      <c r="D21" s="127">
        <f t="shared" si="0"/>
        <v>0</v>
      </c>
      <c r="E21" s="269"/>
      <c r="F21" s="269"/>
      <c r="G21" s="269"/>
      <c r="H21" s="269"/>
      <c r="I21" s="269"/>
      <c r="J21" s="269"/>
      <c r="K21" s="269"/>
      <c r="L21" s="269"/>
      <c r="M21" s="269"/>
      <c r="N21" s="53"/>
    </row>
    <row r="22" spans="1:14" s="1" customFormat="1" ht="13.5" customHeight="1">
      <c r="A22" s="23" t="s">
        <v>244</v>
      </c>
      <c r="B22" s="35" t="s">
        <v>12</v>
      </c>
      <c r="C22" s="55"/>
      <c r="D22" s="127">
        <f t="shared" si="0"/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3">
        <f t="shared" si="1"/>
      </c>
    </row>
    <row r="23" spans="1:14" s="1" customFormat="1" ht="13.5" customHeight="1">
      <c r="A23" s="24" t="s">
        <v>54</v>
      </c>
      <c r="B23" s="35" t="s">
        <v>13</v>
      </c>
      <c r="C23" s="55"/>
      <c r="D23" s="127">
        <f t="shared" si="0"/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3">
        <f t="shared" si="1"/>
      </c>
    </row>
    <row r="24" spans="1:14" s="1" customFormat="1" ht="13.5" customHeight="1" hidden="1">
      <c r="A24" s="4" t="s">
        <v>35</v>
      </c>
      <c r="B24" s="51"/>
      <c r="C24" s="269"/>
      <c r="D24" s="127">
        <f t="shared" si="0"/>
        <v>0</v>
      </c>
      <c r="E24" s="269"/>
      <c r="F24" s="269"/>
      <c r="G24" s="269"/>
      <c r="H24" s="269"/>
      <c r="I24" s="269"/>
      <c r="J24" s="269"/>
      <c r="K24" s="269"/>
      <c r="L24" s="269"/>
      <c r="M24" s="269"/>
      <c r="N24" s="53"/>
    </row>
    <row r="25" spans="1:14" s="1" customFormat="1" ht="13.5" customHeight="1">
      <c r="A25" s="4" t="s">
        <v>244</v>
      </c>
      <c r="B25" s="35" t="s">
        <v>14</v>
      </c>
      <c r="C25" s="55"/>
      <c r="D25" s="127">
        <f t="shared" si="0"/>
        <v>0</v>
      </c>
      <c r="E25" s="55"/>
      <c r="F25" s="55"/>
      <c r="G25" s="55"/>
      <c r="H25" s="55"/>
      <c r="I25" s="55"/>
      <c r="J25" s="55"/>
      <c r="K25" s="55"/>
      <c r="L25" s="55"/>
      <c r="M25" s="55"/>
      <c r="N25" s="53">
        <f t="shared" si="1"/>
      </c>
    </row>
    <row r="26" spans="1:14" s="1" customFormat="1" ht="13.5" customHeight="1">
      <c r="A26" s="20" t="s">
        <v>55</v>
      </c>
      <c r="B26" s="35" t="s">
        <v>15</v>
      </c>
      <c r="C26" s="55"/>
      <c r="D26" s="127">
        <f t="shared" si="0"/>
        <v>0</v>
      </c>
      <c r="E26" s="55"/>
      <c r="F26" s="55"/>
      <c r="G26" s="55"/>
      <c r="H26" s="55"/>
      <c r="I26" s="55"/>
      <c r="J26" s="55"/>
      <c r="K26" s="55"/>
      <c r="L26" s="55"/>
      <c r="M26" s="55"/>
      <c r="N26" s="53">
        <f t="shared" si="1"/>
      </c>
    </row>
    <row r="27" spans="1:14" s="1" customFormat="1" ht="13.5" customHeight="1" hidden="1">
      <c r="A27" s="4" t="s">
        <v>35</v>
      </c>
      <c r="B27" s="51"/>
      <c r="C27" s="269"/>
      <c r="D27" s="127">
        <f t="shared" si="0"/>
        <v>0</v>
      </c>
      <c r="E27" s="269"/>
      <c r="F27" s="269"/>
      <c r="G27" s="269"/>
      <c r="H27" s="269"/>
      <c r="I27" s="269"/>
      <c r="J27" s="269"/>
      <c r="K27" s="269"/>
      <c r="L27" s="269"/>
      <c r="M27" s="269"/>
      <c r="N27" s="53"/>
    </row>
    <row r="28" spans="1:14" s="1" customFormat="1" ht="13.5" customHeight="1">
      <c r="A28" s="4" t="s">
        <v>244</v>
      </c>
      <c r="B28" s="35" t="s">
        <v>58</v>
      </c>
      <c r="C28" s="55"/>
      <c r="D28" s="127">
        <f t="shared" si="0"/>
        <v>0</v>
      </c>
      <c r="E28" s="55"/>
      <c r="F28" s="55"/>
      <c r="G28" s="55"/>
      <c r="H28" s="55"/>
      <c r="I28" s="55"/>
      <c r="J28" s="55"/>
      <c r="K28" s="55"/>
      <c r="L28" s="55"/>
      <c r="M28" s="55"/>
      <c r="N28" s="53">
        <f t="shared" si="1"/>
      </c>
    </row>
    <row r="29" spans="1:14" s="1" customFormat="1" ht="13.5" customHeight="1">
      <c r="A29" s="20" t="s">
        <v>56</v>
      </c>
      <c r="B29" s="35" t="s">
        <v>59</v>
      </c>
      <c r="C29" s="55"/>
      <c r="D29" s="127">
        <f t="shared" si="0"/>
        <v>0</v>
      </c>
      <c r="E29" s="55"/>
      <c r="F29" s="55"/>
      <c r="G29" s="55"/>
      <c r="H29" s="55"/>
      <c r="I29" s="55"/>
      <c r="J29" s="55"/>
      <c r="K29" s="55"/>
      <c r="L29" s="55"/>
      <c r="M29" s="55"/>
      <c r="N29" s="53">
        <f t="shared" si="1"/>
      </c>
    </row>
    <row r="30" spans="1:14" s="1" customFormat="1" ht="13.5" customHeight="1" hidden="1">
      <c r="A30" s="4" t="s">
        <v>35</v>
      </c>
      <c r="B30" s="51"/>
      <c r="C30" s="269"/>
      <c r="D30" s="127">
        <f t="shared" si="0"/>
        <v>0</v>
      </c>
      <c r="E30" s="269"/>
      <c r="F30" s="269"/>
      <c r="G30" s="269"/>
      <c r="H30" s="269"/>
      <c r="I30" s="269"/>
      <c r="J30" s="269"/>
      <c r="K30" s="269"/>
      <c r="L30" s="269"/>
      <c r="M30" s="269"/>
      <c r="N30" s="53"/>
    </row>
    <row r="31" spans="1:14" s="1" customFormat="1" ht="13.5" customHeight="1">
      <c r="A31" s="4" t="s">
        <v>244</v>
      </c>
      <c r="B31" s="35" t="s">
        <v>60</v>
      </c>
      <c r="C31" s="55"/>
      <c r="D31" s="127">
        <f t="shared" si="0"/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3">
        <f t="shared" si="1"/>
      </c>
    </row>
    <row r="32" spans="1:14" s="1" customFormat="1" ht="13.5" customHeight="1">
      <c r="A32" s="3" t="s">
        <v>57</v>
      </c>
      <c r="B32" s="35" t="s">
        <v>61</v>
      </c>
      <c r="C32" s="55"/>
      <c r="D32" s="127">
        <f t="shared" si="0"/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3">
        <f t="shared" si="1"/>
      </c>
    </row>
    <row r="33" spans="1:14" s="1" customFormat="1" ht="13.5" customHeight="1" hidden="1">
      <c r="A33" s="4" t="s">
        <v>35</v>
      </c>
      <c r="B33" s="51"/>
      <c r="C33" s="269"/>
      <c r="D33" s="127">
        <f t="shared" si="0"/>
        <v>0</v>
      </c>
      <c r="E33" s="269"/>
      <c r="F33" s="269"/>
      <c r="G33" s="269"/>
      <c r="H33" s="269"/>
      <c r="I33" s="269"/>
      <c r="J33" s="269"/>
      <c r="K33" s="269"/>
      <c r="L33" s="269"/>
      <c r="M33" s="269"/>
      <c r="N33" s="53"/>
    </row>
    <row r="34" spans="1:14" s="1" customFormat="1" ht="13.5" customHeight="1" thickBot="1">
      <c r="A34" s="190" t="s">
        <v>244</v>
      </c>
      <c r="B34" s="226" t="s">
        <v>62</v>
      </c>
      <c r="C34" s="198"/>
      <c r="D34" s="127">
        <f t="shared" si="0"/>
        <v>0</v>
      </c>
      <c r="E34" s="198"/>
      <c r="F34" s="198"/>
      <c r="G34" s="198"/>
      <c r="H34" s="198"/>
      <c r="I34" s="198"/>
      <c r="J34" s="198"/>
      <c r="K34" s="198"/>
      <c r="L34" s="198"/>
      <c r="M34" s="198"/>
      <c r="N34" s="53">
        <f t="shared" si="1"/>
      </c>
    </row>
    <row r="35" spans="1:14" s="1" customFormat="1" ht="13.5" customHeight="1">
      <c r="A35" s="3" t="s">
        <v>28</v>
      </c>
      <c r="B35" s="187"/>
      <c r="C35" s="272"/>
      <c r="D35" s="230"/>
      <c r="E35" s="272"/>
      <c r="F35" s="272"/>
      <c r="G35" s="272"/>
      <c r="H35" s="272"/>
      <c r="I35" s="272"/>
      <c r="J35" s="272"/>
      <c r="K35" s="272"/>
      <c r="L35" s="272"/>
      <c r="M35" s="273"/>
      <c r="N35" s="53"/>
    </row>
    <row r="36" spans="1:14" s="1" customFormat="1" ht="13.5" customHeight="1">
      <c r="A36" s="16" t="s">
        <v>70</v>
      </c>
      <c r="B36" s="37" t="s">
        <v>63</v>
      </c>
      <c r="C36" s="232">
        <f>C8+C11+C14+C17+C20+C23+C26+C29+C32</f>
        <v>0</v>
      </c>
      <c r="D36" s="232">
        <f>D8+D11+D14+D17+D20+D23+D26+D29+D32</f>
        <v>0</v>
      </c>
      <c r="E36" s="232">
        <f aca="true" t="shared" si="2" ref="E36:M36">E8+E11+E14+E17+E20+E23+E26+E29+E32</f>
        <v>0</v>
      </c>
      <c r="F36" s="232">
        <f t="shared" si="2"/>
        <v>0</v>
      </c>
      <c r="G36" s="232">
        <f t="shared" si="2"/>
        <v>0</v>
      </c>
      <c r="H36" s="232">
        <f t="shared" si="2"/>
        <v>0</v>
      </c>
      <c r="I36" s="232">
        <f t="shared" si="2"/>
        <v>0</v>
      </c>
      <c r="J36" s="232">
        <f t="shared" si="2"/>
        <v>0</v>
      </c>
      <c r="K36" s="232">
        <f t="shared" si="2"/>
        <v>0</v>
      </c>
      <c r="L36" s="232">
        <f t="shared" si="2"/>
        <v>0</v>
      </c>
      <c r="M36" s="232">
        <f t="shared" si="2"/>
        <v>0</v>
      </c>
      <c r="N36" s="53">
        <f t="shared" si="1"/>
      </c>
    </row>
    <row r="37" spans="1:14" s="1" customFormat="1" ht="13.5" customHeight="1">
      <c r="A37" s="4" t="s">
        <v>36</v>
      </c>
      <c r="B37" s="174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20"/>
      <c r="N37" s="53"/>
    </row>
    <row r="38" spans="1:14" s="18" customFormat="1" ht="13.5" customHeight="1">
      <c r="A38" s="19" t="s">
        <v>71</v>
      </c>
      <c r="B38" s="38" t="s">
        <v>64</v>
      </c>
      <c r="C38" s="178">
        <f>C10+C13+C16+C19+C22+C25+C28+C31+C34</f>
        <v>0</v>
      </c>
      <c r="D38" s="178">
        <f aca="true" t="shared" si="3" ref="D38:M38">D10+D13+D16+D19+D22+D25+D28+D31+D34</f>
        <v>0</v>
      </c>
      <c r="E38" s="178">
        <f t="shared" si="3"/>
        <v>0</v>
      </c>
      <c r="F38" s="178">
        <f t="shared" si="3"/>
        <v>0</v>
      </c>
      <c r="G38" s="178">
        <f t="shared" si="3"/>
        <v>0</v>
      </c>
      <c r="H38" s="178">
        <f t="shared" si="3"/>
        <v>0</v>
      </c>
      <c r="I38" s="178">
        <f t="shared" si="3"/>
        <v>0</v>
      </c>
      <c r="J38" s="178">
        <f t="shared" si="3"/>
        <v>0</v>
      </c>
      <c r="K38" s="178">
        <f t="shared" si="3"/>
        <v>0</v>
      </c>
      <c r="L38" s="178">
        <f t="shared" si="3"/>
        <v>0</v>
      </c>
      <c r="M38" s="178">
        <f t="shared" si="3"/>
        <v>0</v>
      </c>
      <c r="N38" s="53">
        <f t="shared" si="1"/>
      </c>
    </row>
  </sheetData>
  <sheetProtection selectLockedCells="1"/>
  <mergeCells count="19">
    <mergeCell ref="D4:D6"/>
    <mergeCell ref="D3:E3"/>
    <mergeCell ref="E4:E6"/>
    <mergeCell ref="F3:F6"/>
    <mergeCell ref="G3:G6"/>
    <mergeCell ref="J5:J6"/>
    <mergeCell ref="H4:J4"/>
    <mergeCell ref="I5:I6"/>
    <mergeCell ref="H5:H6"/>
    <mergeCell ref="A2:A6"/>
    <mergeCell ref="K5:K6"/>
    <mergeCell ref="L5:L6"/>
    <mergeCell ref="M5:M6"/>
    <mergeCell ref="B1:B6"/>
    <mergeCell ref="C1:M1"/>
    <mergeCell ref="C2:M2"/>
    <mergeCell ref="C3:C6"/>
    <mergeCell ref="H3:M3"/>
    <mergeCell ref="K4:M4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3"/>
  <dimension ref="A1:M38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1.50390625" style="9" customWidth="1"/>
    <col min="4" max="4" width="10.875" style="9" customWidth="1"/>
    <col min="5" max="5" width="9.50390625" style="9" customWidth="1"/>
    <col min="6" max="6" width="17.625" style="9" customWidth="1"/>
    <col min="7" max="7" width="9.125" style="9" customWidth="1"/>
    <col min="8" max="8" width="9.625" style="9" customWidth="1"/>
    <col min="9" max="9" width="7.50390625" style="9" customWidth="1"/>
    <col min="10" max="10" width="9.50390625" style="9" customWidth="1"/>
    <col min="11" max="11" width="9.375" style="9" customWidth="1"/>
    <col min="12" max="12" width="8.625" style="9" customWidth="1"/>
  </cols>
  <sheetData>
    <row r="1" spans="1:12" s="2" customFormat="1" ht="15">
      <c r="A1" s="5"/>
      <c r="B1" s="377" t="s">
        <v>51</v>
      </c>
      <c r="C1" s="415" t="s">
        <v>193</v>
      </c>
      <c r="D1" s="415"/>
      <c r="E1" s="415"/>
      <c r="F1" s="415"/>
      <c r="G1" s="415"/>
      <c r="H1" s="415"/>
      <c r="I1" s="415"/>
      <c r="J1" s="415"/>
      <c r="K1" s="415"/>
      <c r="L1" s="415"/>
    </row>
    <row r="2" spans="1:12" s="2" customFormat="1" ht="15">
      <c r="A2" s="374" t="s">
        <v>19</v>
      </c>
      <c r="B2" s="378"/>
      <c r="C2" s="371" t="s">
        <v>275</v>
      </c>
      <c r="D2" s="402"/>
      <c r="E2" s="402"/>
      <c r="F2" s="402"/>
      <c r="G2" s="402"/>
      <c r="H2" s="402"/>
      <c r="I2" s="402"/>
      <c r="J2" s="402"/>
      <c r="K2" s="402"/>
      <c r="L2" s="403"/>
    </row>
    <row r="3" spans="1:12" s="2" customFormat="1" ht="14.25" customHeight="1">
      <c r="A3" s="375"/>
      <c r="B3" s="378"/>
      <c r="C3" s="417" t="s">
        <v>194</v>
      </c>
      <c r="D3" s="367" t="s">
        <v>50</v>
      </c>
      <c r="E3" s="367"/>
      <c r="F3" s="417" t="s">
        <v>202</v>
      </c>
      <c r="G3" s="367" t="s">
        <v>203</v>
      </c>
      <c r="H3" s="367"/>
      <c r="I3" s="367"/>
      <c r="J3" s="367"/>
      <c r="K3" s="367"/>
      <c r="L3" s="367"/>
    </row>
    <row r="4" spans="1:12" s="2" customFormat="1" ht="22.5" customHeight="1">
      <c r="A4" s="375"/>
      <c r="B4" s="378"/>
      <c r="C4" s="419"/>
      <c r="D4" s="417" t="s">
        <v>254</v>
      </c>
      <c r="E4" s="417" t="s">
        <v>195</v>
      </c>
      <c r="F4" s="419"/>
      <c r="G4" s="421" t="s">
        <v>74</v>
      </c>
      <c r="H4" s="422"/>
      <c r="I4" s="423"/>
      <c r="J4" s="420" t="s">
        <v>198</v>
      </c>
      <c r="K4" s="420"/>
      <c r="L4" s="420"/>
    </row>
    <row r="5" spans="1:12" s="2" customFormat="1" ht="13.5" customHeight="1">
      <c r="A5" s="375"/>
      <c r="B5" s="378"/>
      <c r="C5" s="419"/>
      <c r="D5" s="419"/>
      <c r="E5" s="419"/>
      <c r="F5" s="419"/>
      <c r="G5" s="417" t="s">
        <v>41</v>
      </c>
      <c r="H5" s="417" t="s">
        <v>43</v>
      </c>
      <c r="I5" s="417" t="s">
        <v>33</v>
      </c>
      <c r="J5" s="417" t="s">
        <v>199</v>
      </c>
      <c r="K5" s="417" t="s">
        <v>200</v>
      </c>
      <c r="L5" s="417" t="s">
        <v>201</v>
      </c>
    </row>
    <row r="6" spans="1:12" s="2" customFormat="1" ht="35.25" customHeight="1">
      <c r="A6" s="376"/>
      <c r="B6" s="379"/>
      <c r="C6" s="418"/>
      <c r="D6" s="418"/>
      <c r="E6" s="418"/>
      <c r="F6" s="418"/>
      <c r="G6" s="418"/>
      <c r="H6" s="418"/>
      <c r="I6" s="418"/>
      <c r="J6" s="418"/>
      <c r="K6" s="418"/>
      <c r="L6" s="418"/>
    </row>
    <row r="7" spans="1:12" s="2" customFormat="1" ht="13.5" customHeight="1">
      <c r="A7" s="7" t="s">
        <v>17</v>
      </c>
      <c r="B7" s="35" t="s">
        <v>18</v>
      </c>
      <c r="C7" s="34">
        <v>12</v>
      </c>
      <c r="D7" s="34">
        <v>13</v>
      </c>
      <c r="E7" s="34">
        <v>14</v>
      </c>
      <c r="F7" s="34">
        <v>15</v>
      </c>
      <c r="G7" s="34">
        <v>16</v>
      </c>
      <c r="H7" s="34">
        <v>17</v>
      </c>
      <c r="I7" s="34">
        <v>18</v>
      </c>
      <c r="J7" s="34">
        <v>19</v>
      </c>
      <c r="K7" s="34">
        <v>20</v>
      </c>
      <c r="L7" s="34">
        <v>21</v>
      </c>
    </row>
    <row r="8" spans="1:13" s="1" customFormat="1" ht="13.5" customHeight="1">
      <c r="A8" s="3" t="s">
        <v>2</v>
      </c>
      <c r="B8" s="35" t="s">
        <v>3</v>
      </c>
      <c r="C8" s="55"/>
      <c r="D8" s="127">
        <f>IF(SUM(G8:I8)&lt;&gt;SUM(J8:L8),"ОШИБКА",SUM(G8:I8))</f>
        <v>0</v>
      </c>
      <c r="E8" s="55"/>
      <c r="F8" s="55"/>
      <c r="G8" s="55"/>
      <c r="H8" s="55"/>
      <c r="I8" s="55"/>
      <c r="J8" s="55"/>
      <c r="K8" s="55"/>
      <c r="L8" s="55"/>
      <c r="M8" s="53">
        <f>IF(SUM(G8:I8)&lt;&gt;SUM(J8:L8),"Сумма граф 16+17+18 не равна сумме граф 19+20+21","")</f>
      </c>
    </row>
    <row r="9" spans="1:13" s="1" customFormat="1" ht="13.5" customHeight="1" hidden="1">
      <c r="A9" s="4"/>
      <c r="B9" s="44"/>
      <c r="C9" s="269"/>
      <c r="D9" s="127">
        <f aca="true" t="shared" si="0" ref="D9:D34">IF(SUM(G9:I9)&lt;&gt;SUM(J9:L9),"ОШИБКА",SUM(G9:I9))</f>
        <v>0</v>
      </c>
      <c r="E9" s="269"/>
      <c r="F9" s="269"/>
      <c r="G9" s="269"/>
      <c r="H9" s="269"/>
      <c r="I9" s="269"/>
      <c r="J9" s="269"/>
      <c r="K9" s="269"/>
      <c r="L9" s="269"/>
      <c r="M9" s="53"/>
    </row>
    <row r="10" spans="1:13" s="1" customFormat="1" ht="13.5" customHeight="1">
      <c r="A10" s="4" t="s">
        <v>244</v>
      </c>
      <c r="B10" s="36" t="s">
        <v>4</v>
      </c>
      <c r="C10" s="55"/>
      <c r="D10" s="127">
        <f t="shared" si="0"/>
        <v>0</v>
      </c>
      <c r="E10" s="55"/>
      <c r="F10" s="55"/>
      <c r="G10" s="55"/>
      <c r="H10" s="55"/>
      <c r="I10" s="55"/>
      <c r="J10" s="55"/>
      <c r="K10" s="55"/>
      <c r="L10" s="55"/>
      <c r="M10" s="53">
        <f aca="true" t="shared" si="1" ref="M10:M38">IF(SUM(G10:I10)&lt;&gt;SUM(J10:L10),"Сумма граф 16+17+18 не равна сумме граф 19+20+21","")</f>
      </c>
    </row>
    <row r="11" spans="1:13" s="1" customFormat="1" ht="13.5" customHeight="1">
      <c r="A11" s="3" t="s">
        <v>0</v>
      </c>
      <c r="B11" s="36" t="s">
        <v>5</v>
      </c>
      <c r="C11" s="55"/>
      <c r="D11" s="127">
        <f t="shared" si="0"/>
        <v>0</v>
      </c>
      <c r="E11" s="55"/>
      <c r="F11" s="55"/>
      <c r="G11" s="55"/>
      <c r="H11" s="55"/>
      <c r="I11" s="55"/>
      <c r="J11" s="55"/>
      <c r="K11" s="55"/>
      <c r="L11" s="55"/>
      <c r="M11" s="53">
        <f t="shared" si="1"/>
      </c>
    </row>
    <row r="12" spans="1:13" s="1" customFormat="1" ht="13.5" customHeight="1" hidden="1">
      <c r="A12" s="4" t="s">
        <v>35</v>
      </c>
      <c r="B12" s="45"/>
      <c r="C12" s="269"/>
      <c r="D12" s="127">
        <f t="shared" si="0"/>
        <v>0</v>
      </c>
      <c r="E12" s="269"/>
      <c r="F12" s="269"/>
      <c r="G12" s="269"/>
      <c r="H12" s="269"/>
      <c r="I12" s="269"/>
      <c r="J12" s="269"/>
      <c r="K12" s="269"/>
      <c r="L12" s="269"/>
      <c r="M12" s="53"/>
    </row>
    <row r="13" spans="1:13" s="1" customFormat="1" ht="13.5" customHeight="1">
      <c r="A13" s="4" t="s">
        <v>244</v>
      </c>
      <c r="B13" s="36" t="s">
        <v>6</v>
      </c>
      <c r="C13" s="55"/>
      <c r="D13" s="127">
        <f t="shared" si="0"/>
        <v>0</v>
      </c>
      <c r="E13" s="55"/>
      <c r="F13" s="55"/>
      <c r="G13" s="55"/>
      <c r="H13" s="55"/>
      <c r="I13" s="55"/>
      <c r="J13" s="55"/>
      <c r="K13" s="55"/>
      <c r="L13" s="55"/>
      <c r="M13" s="53">
        <f t="shared" si="1"/>
      </c>
    </row>
    <row r="14" spans="1:13" s="1" customFormat="1" ht="13.5" customHeight="1">
      <c r="A14" s="3" t="s">
        <v>1</v>
      </c>
      <c r="B14" s="36" t="s">
        <v>7</v>
      </c>
      <c r="C14" s="55"/>
      <c r="D14" s="127">
        <f t="shared" si="0"/>
        <v>0</v>
      </c>
      <c r="E14" s="55"/>
      <c r="F14" s="55"/>
      <c r="G14" s="55"/>
      <c r="H14" s="55"/>
      <c r="I14" s="55"/>
      <c r="J14" s="55"/>
      <c r="K14" s="55"/>
      <c r="L14" s="55"/>
      <c r="M14" s="53">
        <f t="shared" si="1"/>
      </c>
    </row>
    <row r="15" spans="1:13" s="1" customFormat="1" ht="13.5" customHeight="1" hidden="1">
      <c r="A15" s="4" t="s">
        <v>35</v>
      </c>
      <c r="B15" s="45"/>
      <c r="C15" s="269"/>
      <c r="D15" s="127">
        <f t="shared" si="0"/>
        <v>0</v>
      </c>
      <c r="E15" s="269"/>
      <c r="F15" s="269"/>
      <c r="G15" s="269"/>
      <c r="H15" s="269"/>
      <c r="I15" s="269"/>
      <c r="J15" s="269"/>
      <c r="K15" s="269"/>
      <c r="L15" s="269"/>
      <c r="M15" s="53"/>
    </row>
    <row r="16" spans="1:13" s="1" customFormat="1" ht="13.5" customHeight="1">
      <c r="A16" s="4" t="s">
        <v>277</v>
      </c>
      <c r="B16" s="36" t="s">
        <v>8</v>
      </c>
      <c r="C16" s="55"/>
      <c r="D16" s="127">
        <f t="shared" si="0"/>
        <v>0</v>
      </c>
      <c r="E16" s="55"/>
      <c r="F16" s="55"/>
      <c r="G16" s="55"/>
      <c r="H16" s="55"/>
      <c r="I16" s="55"/>
      <c r="J16" s="55"/>
      <c r="K16" s="55"/>
      <c r="L16" s="55"/>
      <c r="M16" s="53">
        <f t="shared" si="1"/>
      </c>
    </row>
    <row r="17" spans="1:13" s="1" customFormat="1" ht="13.5" customHeight="1">
      <c r="A17" s="17" t="s">
        <v>52</v>
      </c>
      <c r="B17" s="37" t="s">
        <v>9</v>
      </c>
      <c r="C17" s="55"/>
      <c r="D17" s="127">
        <f t="shared" si="0"/>
        <v>0</v>
      </c>
      <c r="E17" s="55"/>
      <c r="F17" s="55"/>
      <c r="G17" s="55"/>
      <c r="H17" s="55"/>
      <c r="I17" s="55"/>
      <c r="J17" s="55"/>
      <c r="K17" s="55"/>
      <c r="L17" s="55"/>
      <c r="M17" s="53">
        <f t="shared" si="1"/>
      </c>
    </row>
    <row r="18" spans="1:13" s="1" customFormat="1" ht="13.5" customHeight="1" hidden="1">
      <c r="A18" s="4" t="s">
        <v>35</v>
      </c>
      <c r="B18" s="45"/>
      <c r="C18" s="269"/>
      <c r="D18" s="127">
        <f t="shared" si="0"/>
        <v>0</v>
      </c>
      <c r="E18" s="269"/>
      <c r="F18" s="269"/>
      <c r="G18" s="269"/>
      <c r="H18" s="269"/>
      <c r="I18" s="269"/>
      <c r="J18" s="269"/>
      <c r="K18" s="269"/>
      <c r="L18" s="269"/>
      <c r="M18" s="53"/>
    </row>
    <row r="19" spans="1:13" s="1" customFormat="1" ht="13.5" customHeight="1">
      <c r="A19" s="4" t="s">
        <v>244</v>
      </c>
      <c r="B19" s="36" t="s">
        <v>10</v>
      </c>
      <c r="C19" s="55"/>
      <c r="D19" s="127">
        <f t="shared" si="0"/>
        <v>0</v>
      </c>
      <c r="E19" s="55"/>
      <c r="F19" s="55"/>
      <c r="G19" s="55"/>
      <c r="H19" s="55"/>
      <c r="I19" s="55"/>
      <c r="J19" s="55"/>
      <c r="K19" s="55"/>
      <c r="L19" s="55"/>
      <c r="M19" s="53">
        <f t="shared" si="1"/>
      </c>
    </row>
    <row r="20" spans="1:13" s="1" customFormat="1" ht="13.5" customHeight="1">
      <c r="A20" s="22" t="s">
        <v>53</v>
      </c>
      <c r="B20" s="37" t="s">
        <v>11</v>
      </c>
      <c r="C20" s="55"/>
      <c r="D20" s="127">
        <f t="shared" si="0"/>
        <v>0</v>
      </c>
      <c r="E20" s="55"/>
      <c r="F20" s="55"/>
      <c r="G20" s="55"/>
      <c r="H20" s="55"/>
      <c r="I20" s="55"/>
      <c r="J20" s="55"/>
      <c r="K20" s="55"/>
      <c r="L20" s="55"/>
      <c r="M20" s="53">
        <f t="shared" si="1"/>
      </c>
    </row>
    <row r="21" spans="1:13" s="1" customFormat="1" ht="13.5" customHeight="1" hidden="1">
      <c r="A21" s="23" t="s">
        <v>35</v>
      </c>
      <c r="B21" s="45"/>
      <c r="C21" s="269"/>
      <c r="D21" s="127">
        <f t="shared" si="0"/>
        <v>0</v>
      </c>
      <c r="E21" s="269"/>
      <c r="F21" s="269"/>
      <c r="G21" s="269"/>
      <c r="H21" s="269"/>
      <c r="I21" s="269"/>
      <c r="J21" s="269"/>
      <c r="K21" s="269"/>
      <c r="L21" s="269"/>
      <c r="M21" s="53"/>
    </row>
    <row r="22" spans="1:13" s="1" customFormat="1" ht="13.5" customHeight="1">
      <c r="A22" s="23" t="s">
        <v>244</v>
      </c>
      <c r="B22" s="36" t="s">
        <v>12</v>
      </c>
      <c r="C22" s="55"/>
      <c r="D22" s="127">
        <f t="shared" si="0"/>
        <v>0</v>
      </c>
      <c r="E22" s="55"/>
      <c r="F22" s="55"/>
      <c r="G22" s="55"/>
      <c r="H22" s="55"/>
      <c r="I22" s="55"/>
      <c r="J22" s="55"/>
      <c r="K22" s="55"/>
      <c r="L22" s="55"/>
      <c r="M22" s="53">
        <f t="shared" si="1"/>
      </c>
    </row>
    <row r="23" spans="1:13" s="1" customFormat="1" ht="13.5" customHeight="1">
      <c r="A23" s="24" t="s">
        <v>54</v>
      </c>
      <c r="B23" s="37" t="s">
        <v>13</v>
      </c>
      <c r="C23" s="55"/>
      <c r="D23" s="127">
        <f t="shared" si="0"/>
        <v>0</v>
      </c>
      <c r="E23" s="55"/>
      <c r="F23" s="55"/>
      <c r="G23" s="55"/>
      <c r="H23" s="55"/>
      <c r="I23" s="55"/>
      <c r="J23" s="55"/>
      <c r="K23" s="55"/>
      <c r="L23" s="55"/>
      <c r="M23" s="53">
        <f t="shared" si="1"/>
      </c>
    </row>
    <row r="24" spans="1:13" s="1" customFormat="1" ht="13.5" customHeight="1" hidden="1">
      <c r="A24" s="4" t="s">
        <v>35</v>
      </c>
      <c r="B24" s="45"/>
      <c r="C24" s="269"/>
      <c r="D24" s="127">
        <f t="shared" si="0"/>
        <v>0</v>
      </c>
      <c r="E24" s="269"/>
      <c r="F24" s="269"/>
      <c r="G24" s="269"/>
      <c r="H24" s="269"/>
      <c r="I24" s="269"/>
      <c r="J24" s="269"/>
      <c r="K24" s="269"/>
      <c r="L24" s="269"/>
      <c r="M24" s="53"/>
    </row>
    <row r="25" spans="1:13" s="1" customFormat="1" ht="13.5" customHeight="1">
      <c r="A25" s="4" t="s">
        <v>244</v>
      </c>
      <c r="B25" s="36" t="s">
        <v>14</v>
      </c>
      <c r="C25" s="55"/>
      <c r="D25" s="127">
        <f t="shared" si="0"/>
        <v>0</v>
      </c>
      <c r="E25" s="55"/>
      <c r="F25" s="55"/>
      <c r="G25" s="55"/>
      <c r="H25" s="55"/>
      <c r="I25" s="55"/>
      <c r="J25" s="55"/>
      <c r="K25" s="55"/>
      <c r="L25" s="55"/>
      <c r="M25" s="53">
        <f t="shared" si="1"/>
      </c>
    </row>
    <row r="26" spans="1:13" s="1" customFormat="1" ht="13.5" customHeight="1">
      <c r="A26" s="20" t="s">
        <v>55</v>
      </c>
      <c r="B26" s="37" t="s">
        <v>15</v>
      </c>
      <c r="C26" s="55"/>
      <c r="D26" s="127">
        <f t="shared" si="0"/>
        <v>0</v>
      </c>
      <c r="E26" s="55"/>
      <c r="F26" s="55"/>
      <c r="G26" s="55"/>
      <c r="H26" s="55"/>
      <c r="I26" s="55"/>
      <c r="J26" s="55"/>
      <c r="K26" s="55"/>
      <c r="L26" s="55"/>
      <c r="M26" s="53">
        <f t="shared" si="1"/>
      </c>
    </row>
    <row r="27" spans="1:13" s="1" customFormat="1" ht="13.5" customHeight="1" hidden="1">
      <c r="A27" s="4" t="s">
        <v>35</v>
      </c>
      <c r="B27" s="45"/>
      <c r="C27" s="269"/>
      <c r="D27" s="127">
        <f t="shared" si="0"/>
        <v>0</v>
      </c>
      <c r="E27" s="269"/>
      <c r="F27" s="269"/>
      <c r="G27" s="269"/>
      <c r="H27" s="269"/>
      <c r="I27" s="269"/>
      <c r="J27" s="269"/>
      <c r="K27" s="269"/>
      <c r="L27" s="269"/>
      <c r="M27" s="53"/>
    </row>
    <row r="28" spans="1:13" s="1" customFormat="1" ht="13.5" customHeight="1">
      <c r="A28" s="4" t="s">
        <v>244</v>
      </c>
      <c r="B28" s="36" t="s">
        <v>58</v>
      </c>
      <c r="C28" s="55"/>
      <c r="D28" s="127">
        <f t="shared" si="0"/>
        <v>0</v>
      </c>
      <c r="E28" s="55"/>
      <c r="F28" s="55"/>
      <c r="G28" s="55"/>
      <c r="H28" s="55"/>
      <c r="I28" s="55"/>
      <c r="J28" s="55"/>
      <c r="K28" s="55"/>
      <c r="L28" s="55"/>
      <c r="M28" s="53">
        <f t="shared" si="1"/>
      </c>
    </row>
    <row r="29" spans="1:13" s="1" customFormat="1" ht="13.5" customHeight="1">
      <c r="A29" s="20" t="s">
        <v>56</v>
      </c>
      <c r="B29" s="37" t="s">
        <v>59</v>
      </c>
      <c r="C29" s="55"/>
      <c r="D29" s="127">
        <f t="shared" si="0"/>
        <v>0</v>
      </c>
      <c r="E29" s="55"/>
      <c r="F29" s="55"/>
      <c r="G29" s="55"/>
      <c r="H29" s="55"/>
      <c r="I29" s="55"/>
      <c r="J29" s="55"/>
      <c r="K29" s="55"/>
      <c r="L29" s="55"/>
      <c r="M29" s="53">
        <f t="shared" si="1"/>
      </c>
    </row>
    <row r="30" spans="1:13" s="1" customFormat="1" ht="13.5" customHeight="1" hidden="1">
      <c r="A30" s="4" t="s">
        <v>35</v>
      </c>
      <c r="B30" s="45"/>
      <c r="C30" s="269"/>
      <c r="D30" s="127">
        <f t="shared" si="0"/>
        <v>0</v>
      </c>
      <c r="E30" s="269"/>
      <c r="F30" s="269"/>
      <c r="G30" s="269"/>
      <c r="H30" s="269"/>
      <c r="I30" s="269"/>
      <c r="J30" s="269"/>
      <c r="K30" s="269"/>
      <c r="L30" s="269"/>
      <c r="M30" s="53"/>
    </row>
    <row r="31" spans="1:13" s="1" customFormat="1" ht="13.5" customHeight="1">
      <c r="A31" s="4" t="s">
        <v>244</v>
      </c>
      <c r="B31" s="36" t="s">
        <v>60</v>
      </c>
      <c r="C31" s="55"/>
      <c r="D31" s="127">
        <f t="shared" si="0"/>
        <v>0</v>
      </c>
      <c r="E31" s="55"/>
      <c r="F31" s="55"/>
      <c r="G31" s="55"/>
      <c r="H31" s="55"/>
      <c r="I31" s="55"/>
      <c r="J31" s="55"/>
      <c r="K31" s="55"/>
      <c r="L31" s="55"/>
      <c r="M31" s="53">
        <f t="shared" si="1"/>
      </c>
    </row>
    <row r="32" spans="1:13" s="1" customFormat="1" ht="13.5" customHeight="1">
      <c r="A32" s="3" t="s">
        <v>57</v>
      </c>
      <c r="B32" s="37" t="s">
        <v>61</v>
      </c>
      <c r="C32" s="55"/>
      <c r="D32" s="127">
        <f t="shared" si="0"/>
        <v>0</v>
      </c>
      <c r="E32" s="55"/>
      <c r="F32" s="55"/>
      <c r="G32" s="55"/>
      <c r="H32" s="55"/>
      <c r="I32" s="55"/>
      <c r="J32" s="55"/>
      <c r="K32" s="55"/>
      <c r="L32" s="55"/>
      <c r="M32" s="53">
        <f t="shared" si="1"/>
      </c>
    </row>
    <row r="33" spans="1:13" s="1" customFormat="1" ht="13.5" customHeight="1" hidden="1">
      <c r="A33" s="4" t="s">
        <v>35</v>
      </c>
      <c r="B33" s="45"/>
      <c r="C33" s="269"/>
      <c r="D33" s="127">
        <f t="shared" si="0"/>
        <v>0</v>
      </c>
      <c r="E33" s="269"/>
      <c r="F33" s="269"/>
      <c r="G33" s="269"/>
      <c r="H33" s="269"/>
      <c r="I33" s="269"/>
      <c r="J33" s="269"/>
      <c r="K33" s="269"/>
      <c r="L33" s="269"/>
      <c r="M33" s="53"/>
    </row>
    <row r="34" spans="1:13" s="1" customFormat="1" ht="13.5" customHeight="1" thickBot="1">
      <c r="A34" s="190" t="s">
        <v>244</v>
      </c>
      <c r="B34" s="191" t="s">
        <v>62</v>
      </c>
      <c r="C34" s="217"/>
      <c r="D34" s="127">
        <f t="shared" si="0"/>
        <v>0</v>
      </c>
      <c r="E34" s="217"/>
      <c r="F34" s="217"/>
      <c r="G34" s="217"/>
      <c r="H34" s="217"/>
      <c r="I34" s="217"/>
      <c r="J34" s="217"/>
      <c r="K34" s="217"/>
      <c r="L34" s="217"/>
      <c r="M34" s="53">
        <f t="shared" si="1"/>
      </c>
    </row>
    <row r="35" spans="1:13" s="1" customFormat="1" ht="13.5" customHeight="1">
      <c r="A35" s="3" t="s">
        <v>28</v>
      </c>
      <c r="B35" s="187"/>
      <c r="C35" s="230"/>
      <c r="D35" s="230"/>
      <c r="E35" s="230"/>
      <c r="F35" s="230"/>
      <c r="G35" s="230"/>
      <c r="H35" s="230"/>
      <c r="I35" s="230"/>
      <c r="J35" s="230"/>
      <c r="K35" s="230"/>
      <c r="L35" s="231"/>
      <c r="M35" s="53"/>
    </row>
    <row r="36" spans="1:13" s="1" customFormat="1" ht="13.5" customHeight="1">
      <c r="A36" s="16" t="s">
        <v>70</v>
      </c>
      <c r="B36" s="37" t="s">
        <v>63</v>
      </c>
      <c r="C36" s="232">
        <f>C8+C11+C14+C17+C20+C23+C26+C29+C32</f>
        <v>0</v>
      </c>
      <c r="D36" s="232">
        <f>D8+D11+D14+D17+D20+D23+D26+D29+D32</f>
        <v>0</v>
      </c>
      <c r="E36" s="232">
        <f aca="true" t="shared" si="2" ref="E36:L36">E8+E11+E14+E17+E20+E23+E26+E29+E32</f>
        <v>0</v>
      </c>
      <c r="F36" s="232">
        <f t="shared" si="2"/>
        <v>0</v>
      </c>
      <c r="G36" s="232">
        <f t="shared" si="2"/>
        <v>0</v>
      </c>
      <c r="H36" s="232">
        <f t="shared" si="2"/>
        <v>0</v>
      </c>
      <c r="I36" s="232">
        <f t="shared" si="2"/>
        <v>0</v>
      </c>
      <c r="J36" s="232">
        <f t="shared" si="2"/>
        <v>0</v>
      </c>
      <c r="K36" s="232">
        <f t="shared" si="2"/>
        <v>0</v>
      </c>
      <c r="L36" s="232">
        <f t="shared" si="2"/>
        <v>0</v>
      </c>
      <c r="M36" s="53">
        <f t="shared" si="1"/>
      </c>
    </row>
    <row r="37" spans="1:13" s="1" customFormat="1" ht="13.5" customHeight="1">
      <c r="A37" s="4" t="s">
        <v>36</v>
      </c>
      <c r="B37" s="174"/>
      <c r="C37" s="219"/>
      <c r="D37" s="219"/>
      <c r="E37" s="219"/>
      <c r="F37" s="219"/>
      <c r="G37" s="219"/>
      <c r="H37" s="219"/>
      <c r="I37" s="219"/>
      <c r="J37" s="219"/>
      <c r="K37" s="219"/>
      <c r="L37" s="220"/>
      <c r="M37" s="53"/>
    </row>
    <row r="38" spans="1:13" s="18" customFormat="1" ht="13.5" customHeight="1">
      <c r="A38" s="19" t="s">
        <v>71</v>
      </c>
      <c r="B38" s="38" t="s">
        <v>64</v>
      </c>
      <c r="C38" s="178">
        <f>C10+C13+C16+C19+C22+C25+C28+C31+C34</f>
        <v>0</v>
      </c>
      <c r="D38" s="178">
        <f aca="true" t="shared" si="3" ref="D38:L38">D10+D13+D16+D19+D22+D25+D28+D31+D34</f>
        <v>0</v>
      </c>
      <c r="E38" s="178">
        <f t="shared" si="3"/>
        <v>0</v>
      </c>
      <c r="F38" s="178">
        <f t="shared" si="3"/>
        <v>0</v>
      </c>
      <c r="G38" s="178">
        <f t="shared" si="3"/>
        <v>0</v>
      </c>
      <c r="H38" s="178">
        <f t="shared" si="3"/>
        <v>0</v>
      </c>
      <c r="I38" s="178">
        <f t="shared" si="3"/>
        <v>0</v>
      </c>
      <c r="J38" s="178">
        <f t="shared" si="3"/>
        <v>0</v>
      </c>
      <c r="K38" s="178">
        <f t="shared" si="3"/>
        <v>0</v>
      </c>
      <c r="L38" s="178">
        <f t="shared" si="3"/>
        <v>0</v>
      </c>
      <c r="M38" s="53">
        <f t="shared" si="1"/>
      </c>
    </row>
  </sheetData>
  <sheetProtection selectLockedCells="1"/>
  <mergeCells count="18">
    <mergeCell ref="G4:I4"/>
    <mergeCell ref="J4:L4"/>
    <mergeCell ref="G5:G6"/>
    <mergeCell ref="H5:H6"/>
    <mergeCell ref="I5:I6"/>
    <mergeCell ref="J5:J6"/>
    <mergeCell ref="K5:K6"/>
    <mergeCell ref="L5:L6"/>
    <mergeCell ref="A2:A6"/>
    <mergeCell ref="B1:B6"/>
    <mergeCell ref="C1:L1"/>
    <mergeCell ref="C2:L2"/>
    <mergeCell ref="C3:C6"/>
    <mergeCell ref="D3:E3"/>
    <mergeCell ref="F3:F6"/>
    <mergeCell ref="G3:L3"/>
    <mergeCell ref="D4:D6"/>
    <mergeCell ref="E4:E6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4"/>
  <dimension ref="A1:M38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1.50390625" style="9" customWidth="1"/>
    <col min="4" max="4" width="10.125" style="9" customWidth="1"/>
    <col min="5" max="5" width="9.50390625" style="9" customWidth="1"/>
    <col min="6" max="6" width="18.375" style="9" customWidth="1"/>
    <col min="7" max="7" width="9.125" style="9" customWidth="1"/>
    <col min="8" max="8" width="9.625" style="9" customWidth="1"/>
    <col min="9" max="9" width="7.50390625" style="9" customWidth="1"/>
    <col min="10" max="10" width="9.50390625" style="9" customWidth="1"/>
    <col min="11" max="11" width="9.375" style="9" customWidth="1"/>
    <col min="12" max="12" width="8.625" style="9" customWidth="1"/>
  </cols>
  <sheetData>
    <row r="1" spans="1:12" s="2" customFormat="1" ht="15">
      <c r="A1" s="5"/>
      <c r="B1" s="377" t="s">
        <v>51</v>
      </c>
      <c r="C1" s="415" t="s">
        <v>193</v>
      </c>
      <c r="D1" s="415"/>
      <c r="E1" s="415"/>
      <c r="F1" s="415"/>
      <c r="G1" s="415"/>
      <c r="H1" s="415"/>
      <c r="I1" s="415"/>
      <c r="J1" s="415"/>
      <c r="K1" s="415"/>
      <c r="L1" s="415"/>
    </row>
    <row r="2" spans="1:12" s="2" customFormat="1" ht="15">
      <c r="A2" s="374" t="s">
        <v>19</v>
      </c>
      <c r="B2" s="378"/>
      <c r="C2" s="371" t="s">
        <v>274</v>
      </c>
      <c r="D2" s="402"/>
      <c r="E2" s="402"/>
      <c r="F2" s="402"/>
      <c r="G2" s="402"/>
      <c r="H2" s="402"/>
      <c r="I2" s="402"/>
      <c r="J2" s="402"/>
      <c r="K2" s="402"/>
      <c r="L2" s="403"/>
    </row>
    <row r="3" spans="1:12" s="2" customFormat="1" ht="14.25" customHeight="1">
      <c r="A3" s="375"/>
      <c r="B3" s="378"/>
      <c r="C3" s="417" t="s">
        <v>194</v>
      </c>
      <c r="D3" s="367" t="s">
        <v>50</v>
      </c>
      <c r="E3" s="367"/>
      <c r="F3" s="417" t="s">
        <v>205</v>
      </c>
      <c r="G3" s="367" t="s">
        <v>204</v>
      </c>
      <c r="H3" s="367"/>
      <c r="I3" s="367"/>
      <c r="J3" s="367"/>
      <c r="K3" s="367"/>
      <c r="L3" s="367"/>
    </row>
    <row r="4" spans="1:12" s="2" customFormat="1" ht="22.5" customHeight="1">
      <c r="A4" s="375"/>
      <c r="B4" s="378"/>
      <c r="C4" s="419"/>
      <c r="D4" s="417" t="s">
        <v>255</v>
      </c>
      <c r="E4" s="417" t="s">
        <v>195</v>
      </c>
      <c r="F4" s="419"/>
      <c r="G4" s="421" t="s">
        <v>74</v>
      </c>
      <c r="H4" s="422"/>
      <c r="I4" s="423"/>
      <c r="J4" s="420" t="s">
        <v>198</v>
      </c>
      <c r="K4" s="420"/>
      <c r="L4" s="420"/>
    </row>
    <row r="5" spans="1:12" s="2" customFormat="1" ht="13.5" customHeight="1">
      <c r="A5" s="375"/>
      <c r="B5" s="378"/>
      <c r="C5" s="419"/>
      <c r="D5" s="419"/>
      <c r="E5" s="419"/>
      <c r="F5" s="419"/>
      <c r="G5" s="417" t="s">
        <v>41</v>
      </c>
      <c r="H5" s="417" t="s">
        <v>43</v>
      </c>
      <c r="I5" s="417" t="s">
        <v>33</v>
      </c>
      <c r="J5" s="417" t="s">
        <v>199</v>
      </c>
      <c r="K5" s="417" t="s">
        <v>200</v>
      </c>
      <c r="L5" s="417" t="s">
        <v>201</v>
      </c>
    </row>
    <row r="6" spans="1:12" s="2" customFormat="1" ht="36.75" customHeight="1">
      <c r="A6" s="376"/>
      <c r="B6" s="379"/>
      <c r="C6" s="418"/>
      <c r="D6" s="418"/>
      <c r="E6" s="418"/>
      <c r="F6" s="418"/>
      <c r="G6" s="418"/>
      <c r="H6" s="418"/>
      <c r="I6" s="418"/>
      <c r="J6" s="418"/>
      <c r="K6" s="418"/>
      <c r="L6" s="418"/>
    </row>
    <row r="7" spans="1:12" s="2" customFormat="1" ht="13.5" customHeight="1">
      <c r="A7" s="7" t="s">
        <v>17</v>
      </c>
      <c r="B7" s="35" t="s">
        <v>18</v>
      </c>
      <c r="C7" s="34">
        <v>22</v>
      </c>
      <c r="D7" s="34">
        <v>23</v>
      </c>
      <c r="E7" s="34">
        <v>24</v>
      </c>
      <c r="F7" s="34">
        <v>25</v>
      </c>
      <c r="G7" s="34">
        <v>26</v>
      </c>
      <c r="H7" s="34">
        <v>27</v>
      </c>
      <c r="I7" s="34">
        <v>28</v>
      </c>
      <c r="J7" s="34">
        <v>29</v>
      </c>
      <c r="K7" s="34">
        <v>30</v>
      </c>
      <c r="L7" s="34">
        <v>31</v>
      </c>
    </row>
    <row r="8" spans="1:13" s="1" customFormat="1" ht="13.5" customHeight="1">
      <c r="A8" s="3" t="s">
        <v>2</v>
      </c>
      <c r="B8" s="35" t="s">
        <v>3</v>
      </c>
      <c r="C8" s="55"/>
      <c r="D8" s="127">
        <f>IF(SUM(G8:I8)&lt;&gt;SUM(J8:L8),"ОШИБКА",SUM(G8:I8))</f>
        <v>0</v>
      </c>
      <c r="E8" s="55"/>
      <c r="F8" s="55"/>
      <c r="G8" s="55"/>
      <c r="H8" s="55"/>
      <c r="I8" s="55"/>
      <c r="J8" s="55"/>
      <c r="K8" s="55"/>
      <c r="L8" s="55"/>
      <c r="M8" s="53">
        <f>IF(SUM(G8:I8)&lt;&gt;SUM(J8:L8),"Сумма граф 26+27+28 не равна сумме граф 29+30+31","")</f>
      </c>
    </row>
    <row r="9" spans="1:13" s="1" customFormat="1" ht="13.5" customHeight="1" hidden="1">
      <c r="A9" s="4"/>
      <c r="B9" s="44"/>
      <c r="C9" s="269"/>
      <c r="D9" s="127">
        <f aca="true" t="shared" si="0" ref="D9:D34">IF(SUM(G9:I9)&lt;&gt;SUM(J9:L9),"ОШИБКА",SUM(G9:I9))</f>
        <v>0</v>
      </c>
      <c r="E9" s="269"/>
      <c r="F9" s="269"/>
      <c r="G9" s="269"/>
      <c r="H9" s="269"/>
      <c r="I9" s="269"/>
      <c r="J9" s="269"/>
      <c r="K9" s="269"/>
      <c r="L9" s="269"/>
      <c r="M9" s="53"/>
    </row>
    <row r="10" spans="1:13" s="1" customFormat="1" ht="13.5" customHeight="1">
      <c r="A10" s="4" t="s">
        <v>244</v>
      </c>
      <c r="B10" s="36" t="s">
        <v>4</v>
      </c>
      <c r="C10" s="55"/>
      <c r="D10" s="127">
        <f t="shared" si="0"/>
        <v>0</v>
      </c>
      <c r="E10" s="55"/>
      <c r="F10" s="55"/>
      <c r="G10" s="55"/>
      <c r="H10" s="55"/>
      <c r="I10" s="55"/>
      <c r="J10" s="55"/>
      <c r="K10" s="55"/>
      <c r="L10" s="55"/>
      <c r="M10" s="53">
        <f aca="true" t="shared" si="1" ref="M10:M38">IF(SUM(G10:I10)&lt;&gt;SUM(J10:L10),"Сумма граф 26+27+28 не равна сумме граф 29+30+31","")</f>
      </c>
    </row>
    <row r="11" spans="1:13" s="1" customFormat="1" ht="13.5" customHeight="1">
      <c r="A11" s="3" t="s">
        <v>0</v>
      </c>
      <c r="B11" s="36" t="s">
        <v>5</v>
      </c>
      <c r="C11" s="55"/>
      <c r="D11" s="127">
        <f t="shared" si="0"/>
        <v>0</v>
      </c>
      <c r="E11" s="55"/>
      <c r="F11" s="55"/>
      <c r="G11" s="55"/>
      <c r="H11" s="55"/>
      <c r="I11" s="55"/>
      <c r="J11" s="55"/>
      <c r="K11" s="55"/>
      <c r="L11" s="55"/>
      <c r="M11" s="53">
        <f t="shared" si="1"/>
      </c>
    </row>
    <row r="12" spans="1:13" s="1" customFormat="1" ht="13.5" customHeight="1" hidden="1">
      <c r="A12" s="4" t="s">
        <v>35</v>
      </c>
      <c r="B12" s="45"/>
      <c r="C12" s="269"/>
      <c r="D12" s="127">
        <f t="shared" si="0"/>
        <v>0</v>
      </c>
      <c r="E12" s="269"/>
      <c r="F12" s="269"/>
      <c r="G12" s="269"/>
      <c r="H12" s="269"/>
      <c r="I12" s="269"/>
      <c r="J12" s="269"/>
      <c r="K12" s="269"/>
      <c r="L12" s="269"/>
      <c r="M12" s="53"/>
    </row>
    <row r="13" spans="1:13" s="1" customFormat="1" ht="13.5" customHeight="1">
      <c r="A13" s="4" t="s">
        <v>244</v>
      </c>
      <c r="B13" s="36" t="s">
        <v>6</v>
      </c>
      <c r="C13" s="55"/>
      <c r="D13" s="127">
        <f t="shared" si="0"/>
        <v>0</v>
      </c>
      <c r="E13" s="55"/>
      <c r="F13" s="55"/>
      <c r="G13" s="55"/>
      <c r="H13" s="55"/>
      <c r="I13" s="55"/>
      <c r="J13" s="55"/>
      <c r="K13" s="55"/>
      <c r="L13" s="55"/>
      <c r="M13" s="53">
        <f t="shared" si="1"/>
      </c>
    </row>
    <row r="14" spans="1:13" s="1" customFormat="1" ht="13.5" customHeight="1">
      <c r="A14" s="3" t="s">
        <v>1</v>
      </c>
      <c r="B14" s="36" t="s">
        <v>7</v>
      </c>
      <c r="C14" s="55"/>
      <c r="D14" s="127">
        <f t="shared" si="0"/>
        <v>0</v>
      </c>
      <c r="E14" s="55"/>
      <c r="F14" s="55"/>
      <c r="G14" s="55"/>
      <c r="H14" s="55"/>
      <c r="I14" s="55"/>
      <c r="J14" s="55"/>
      <c r="K14" s="55"/>
      <c r="L14" s="55"/>
      <c r="M14" s="53">
        <f t="shared" si="1"/>
      </c>
    </row>
    <row r="15" spans="1:13" s="1" customFormat="1" ht="13.5" customHeight="1" hidden="1">
      <c r="A15" s="4" t="s">
        <v>35</v>
      </c>
      <c r="B15" s="45"/>
      <c r="C15" s="269"/>
      <c r="D15" s="127">
        <f t="shared" si="0"/>
        <v>0</v>
      </c>
      <c r="E15" s="269"/>
      <c r="F15" s="269"/>
      <c r="G15" s="269"/>
      <c r="H15" s="269"/>
      <c r="I15" s="269"/>
      <c r="J15" s="269"/>
      <c r="K15" s="269"/>
      <c r="L15" s="269"/>
      <c r="M15" s="53"/>
    </row>
    <row r="16" spans="1:13" s="1" customFormat="1" ht="13.5" customHeight="1">
      <c r="A16" s="4" t="s">
        <v>277</v>
      </c>
      <c r="B16" s="36" t="s">
        <v>8</v>
      </c>
      <c r="C16" s="55"/>
      <c r="D16" s="127">
        <f t="shared" si="0"/>
        <v>0</v>
      </c>
      <c r="E16" s="55"/>
      <c r="F16" s="55"/>
      <c r="G16" s="55"/>
      <c r="H16" s="55"/>
      <c r="I16" s="55"/>
      <c r="J16" s="55"/>
      <c r="K16" s="55"/>
      <c r="L16" s="55"/>
      <c r="M16" s="53">
        <f t="shared" si="1"/>
      </c>
    </row>
    <row r="17" spans="1:13" s="1" customFormat="1" ht="13.5" customHeight="1">
      <c r="A17" s="17" t="s">
        <v>52</v>
      </c>
      <c r="B17" s="37" t="s">
        <v>9</v>
      </c>
      <c r="C17" s="55"/>
      <c r="D17" s="127">
        <f t="shared" si="0"/>
        <v>0</v>
      </c>
      <c r="E17" s="55"/>
      <c r="F17" s="55"/>
      <c r="G17" s="55"/>
      <c r="H17" s="55"/>
      <c r="I17" s="55"/>
      <c r="J17" s="55"/>
      <c r="K17" s="55"/>
      <c r="L17" s="55"/>
      <c r="M17" s="53">
        <f t="shared" si="1"/>
      </c>
    </row>
    <row r="18" spans="1:13" s="1" customFormat="1" ht="13.5" customHeight="1" hidden="1">
      <c r="A18" s="4" t="s">
        <v>35</v>
      </c>
      <c r="B18" s="45"/>
      <c r="C18" s="269"/>
      <c r="D18" s="127">
        <f t="shared" si="0"/>
        <v>0</v>
      </c>
      <c r="E18" s="269"/>
      <c r="F18" s="269"/>
      <c r="G18" s="269"/>
      <c r="H18" s="269"/>
      <c r="I18" s="269"/>
      <c r="J18" s="269"/>
      <c r="K18" s="269"/>
      <c r="L18" s="269"/>
      <c r="M18" s="53"/>
    </row>
    <row r="19" spans="1:13" s="1" customFormat="1" ht="13.5" customHeight="1">
      <c r="A19" s="4" t="s">
        <v>244</v>
      </c>
      <c r="B19" s="36" t="s">
        <v>10</v>
      </c>
      <c r="C19" s="55"/>
      <c r="D19" s="127">
        <f t="shared" si="0"/>
        <v>0</v>
      </c>
      <c r="E19" s="55"/>
      <c r="F19" s="55"/>
      <c r="G19" s="55"/>
      <c r="H19" s="55"/>
      <c r="I19" s="55"/>
      <c r="J19" s="55"/>
      <c r="K19" s="55"/>
      <c r="L19" s="55"/>
      <c r="M19" s="53">
        <f t="shared" si="1"/>
      </c>
    </row>
    <row r="20" spans="1:13" s="1" customFormat="1" ht="13.5" customHeight="1">
      <c r="A20" s="22" t="s">
        <v>53</v>
      </c>
      <c r="B20" s="37" t="s">
        <v>11</v>
      </c>
      <c r="C20" s="55"/>
      <c r="D20" s="127">
        <f t="shared" si="0"/>
        <v>0</v>
      </c>
      <c r="E20" s="55"/>
      <c r="F20" s="55"/>
      <c r="G20" s="55"/>
      <c r="H20" s="55"/>
      <c r="I20" s="55"/>
      <c r="J20" s="55"/>
      <c r="K20" s="55"/>
      <c r="L20" s="55"/>
      <c r="M20" s="53">
        <f t="shared" si="1"/>
      </c>
    </row>
    <row r="21" spans="1:13" s="1" customFormat="1" ht="13.5" customHeight="1" hidden="1">
      <c r="A21" s="23" t="s">
        <v>35</v>
      </c>
      <c r="B21" s="45"/>
      <c r="C21" s="269"/>
      <c r="D21" s="127">
        <f t="shared" si="0"/>
        <v>0</v>
      </c>
      <c r="E21" s="269"/>
      <c r="F21" s="269"/>
      <c r="G21" s="269"/>
      <c r="H21" s="269"/>
      <c r="I21" s="269"/>
      <c r="J21" s="269"/>
      <c r="K21" s="269"/>
      <c r="L21" s="269"/>
      <c r="M21" s="53"/>
    </row>
    <row r="22" spans="1:13" s="1" customFormat="1" ht="13.5" customHeight="1">
      <c r="A22" s="23" t="s">
        <v>244</v>
      </c>
      <c r="B22" s="36" t="s">
        <v>12</v>
      </c>
      <c r="C22" s="55"/>
      <c r="D22" s="127">
        <f t="shared" si="0"/>
        <v>0</v>
      </c>
      <c r="E22" s="55"/>
      <c r="F22" s="55"/>
      <c r="G22" s="55"/>
      <c r="H22" s="55"/>
      <c r="I22" s="55"/>
      <c r="J22" s="55"/>
      <c r="K22" s="55"/>
      <c r="L22" s="55"/>
      <c r="M22" s="53">
        <f t="shared" si="1"/>
      </c>
    </row>
    <row r="23" spans="1:13" s="1" customFormat="1" ht="13.5" customHeight="1">
      <c r="A23" s="24" t="s">
        <v>54</v>
      </c>
      <c r="B23" s="37" t="s">
        <v>13</v>
      </c>
      <c r="C23" s="55"/>
      <c r="D23" s="127">
        <f t="shared" si="0"/>
        <v>0</v>
      </c>
      <c r="E23" s="55"/>
      <c r="F23" s="55"/>
      <c r="G23" s="55"/>
      <c r="H23" s="55"/>
      <c r="I23" s="55"/>
      <c r="J23" s="55"/>
      <c r="K23" s="55"/>
      <c r="L23" s="55"/>
      <c r="M23" s="53">
        <f t="shared" si="1"/>
      </c>
    </row>
    <row r="24" spans="1:13" s="1" customFormat="1" ht="13.5" customHeight="1" hidden="1">
      <c r="A24" s="4" t="s">
        <v>35</v>
      </c>
      <c r="B24" s="45"/>
      <c r="C24" s="269"/>
      <c r="D24" s="127">
        <f t="shared" si="0"/>
        <v>0</v>
      </c>
      <c r="E24" s="269"/>
      <c r="F24" s="269"/>
      <c r="G24" s="269"/>
      <c r="H24" s="269"/>
      <c r="I24" s="269"/>
      <c r="J24" s="269"/>
      <c r="K24" s="269"/>
      <c r="L24" s="269"/>
      <c r="M24" s="53"/>
    </row>
    <row r="25" spans="1:13" s="1" customFormat="1" ht="13.5" customHeight="1">
      <c r="A25" s="4" t="s">
        <v>244</v>
      </c>
      <c r="B25" s="36" t="s">
        <v>14</v>
      </c>
      <c r="C25" s="55"/>
      <c r="D25" s="127">
        <f t="shared" si="0"/>
        <v>0</v>
      </c>
      <c r="E25" s="55"/>
      <c r="F25" s="55"/>
      <c r="G25" s="55"/>
      <c r="H25" s="55"/>
      <c r="I25" s="55"/>
      <c r="J25" s="55"/>
      <c r="K25" s="55"/>
      <c r="L25" s="55"/>
      <c r="M25" s="53">
        <f t="shared" si="1"/>
      </c>
    </row>
    <row r="26" spans="1:13" s="1" customFormat="1" ht="13.5" customHeight="1">
      <c r="A26" s="20" t="s">
        <v>55</v>
      </c>
      <c r="B26" s="37" t="s">
        <v>15</v>
      </c>
      <c r="C26" s="55"/>
      <c r="D26" s="127">
        <f t="shared" si="0"/>
        <v>0</v>
      </c>
      <c r="E26" s="55"/>
      <c r="F26" s="55"/>
      <c r="G26" s="55"/>
      <c r="H26" s="55"/>
      <c r="I26" s="55"/>
      <c r="J26" s="55"/>
      <c r="K26" s="55"/>
      <c r="L26" s="55"/>
      <c r="M26" s="53">
        <f t="shared" si="1"/>
      </c>
    </row>
    <row r="27" spans="1:13" s="1" customFormat="1" ht="13.5" customHeight="1" hidden="1">
      <c r="A27" s="4" t="s">
        <v>35</v>
      </c>
      <c r="B27" s="45"/>
      <c r="C27" s="269"/>
      <c r="D27" s="127">
        <f t="shared" si="0"/>
        <v>0</v>
      </c>
      <c r="E27" s="269"/>
      <c r="F27" s="269"/>
      <c r="G27" s="269"/>
      <c r="H27" s="269"/>
      <c r="I27" s="269"/>
      <c r="J27" s="269"/>
      <c r="K27" s="269"/>
      <c r="L27" s="269"/>
      <c r="M27" s="53"/>
    </row>
    <row r="28" spans="1:13" s="1" customFormat="1" ht="13.5" customHeight="1">
      <c r="A28" s="4" t="s">
        <v>244</v>
      </c>
      <c r="B28" s="36" t="s">
        <v>58</v>
      </c>
      <c r="C28" s="55"/>
      <c r="D28" s="127">
        <f t="shared" si="0"/>
        <v>0</v>
      </c>
      <c r="E28" s="55"/>
      <c r="F28" s="55"/>
      <c r="G28" s="55"/>
      <c r="H28" s="55"/>
      <c r="I28" s="55"/>
      <c r="J28" s="55"/>
      <c r="K28" s="55"/>
      <c r="L28" s="55"/>
      <c r="M28" s="53">
        <f t="shared" si="1"/>
      </c>
    </row>
    <row r="29" spans="1:13" s="1" customFormat="1" ht="13.5" customHeight="1">
      <c r="A29" s="20" t="s">
        <v>56</v>
      </c>
      <c r="B29" s="37" t="s">
        <v>59</v>
      </c>
      <c r="C29" s="55"/>
      <c r="D29" s="127">
        <f t="shared" si="0"/>
        <v>0</v>
      </c>
      <c r="E29" s="55"/>
      <c r="F29" s="55"/>
      <c r="G29" s="55"/>
      <c r="H29" s="55"/>
      <c r="I29" s="55"/>
      <c r="J29" s="55"/>
      <c r="K29" s="55"/>
      <c r="L29" s="55"/>
      <c r="M29" s="53">
        <f t="shared" si="1"/>
      </c>
    </row>
    <row r="30" spans="1:13" s="1" customFormat="1" ht="13.5" customHeight="1" hidden="1">
      <c r="A30" s="4" t="s">
        <v>35</v>
      </c>
      <c r="B30" s="45"/>
      <c r="C30" s="269"/>
      <c r="D30" s="127">
        <f t="shared" si="0"/>
        <v>0</v>
      </c>
      <c r="E30" s="269"/>
      <c r="F30" s="269"/>
      <c r="G30" s="269"/>
      <c r="H30" s="269"/>
      <c r="I30" s="269"/>
      <c r="J30" s="269"/>
      <c r="K30" s="269"/>
      <c r="L30" s="269"/>
      <c r="M30" s="53"/>
    </row>
    <row r="31" spans="1:13" s="1" customFormat="1" ht="13.5" customHeight="1">
      <c r="A31" s="4" t="s">
        <v>244</v>
      </c>
      <c r="B31" s="36" t="s">
        <v>60</v>
      </c>
      <c r="C31" s="55"/>
      <c r="D31" s="127">
        <f t="shared" si="0"/>
        <v>0</v>
      </c>
      <c r="E31" s="55"/>
      <c r="F31" s="55"/>
      <c r="G31" s="55"/>
      <c r="H31" s="55"/>
      <c r="I31" s="55"/>
      <c r="J31" s="55"/>
      <c r="K31" s="55"/>
      <c r="L31" s="55"/>
      <c r="M31" s="53">
        <f t="shared" si="1"/>
      </c>
    </row>
    <row r="32" spans="1:13" s="1" customFormat="1" ht="13.5" customHeight="1">
      <c r="A32" s="3" t="s">
        <v>57</v>
      </c>
      <c r="B32" s="37" t="s">
        <v>61</v>
      </c>
      <c r="C32" s="55"/>
      <c r="D32" s="127">
        <f t="shared" si="0"/>
        <v>0</v>
      </c>
      <c r="E32" s="55"/>
      <c r="F32" s="55"/>
      <c r="G32" s="55"/>
      <c r="H32" s="55"/>
      <c r="I32" s="55"/>
      <c r="J32" s="55"/>
      <c r="K32" s="55"/>
      <c r="L32" s="55"/>
      <c r="M32" s="53">
        <f t="shared" si="1"/>
      </c>
    </row>
    <row r="33" spans="1:13" s="1" customFormat="1" ht="13.5" customHeight="1" hidden="1">
      <c r="A33" s="4" t="s">
        <v>35</v>
      </c>
      <c r="B33" s="45"/>
      <c r="C33" s="269"/>
      <c r="D33" s="127">
        <f t="shared" si="0"/>
        <v>0</v>
      </c>
      <c r="E33" s="269"/>
      <c r="F33" s="269"/>
      <c r="G33" s="269"/>
      <c r="H33" s="269"/>
      <c r="I33" s="269"/>
      <c r="J33" s="269"/>
      <c r="K33" s="269"/>
      <c r="L33" s="269"/>
      <c r="M33" s="53"/>
    </row>
    <row r="34" spans="1:13" s="1" customFormat="1" ht="13.5" customHeight="1" thickBot="1">
      <c r="A34" s="190" t="s">
        <v>244</v>
      </c>
      <c r="B34" s="37" t="s">
        <v>62</v>
      </c>
      <c r="C34" s="217"/>
      <c r="D34" s="127">
        <f t="shared" si="0"/>
        <v>0</v>
      </c>
      <c r="E34" s="217"/>
      <c r="F34" s="217"/>
      <c r="G34" s="217"/>
      <c r="H34" s="217"/>
      <c r="I34" s="217"/>
      <c r="J34" s="217"/>
      <c r="K34" s="217"/>
      <c r="L34" s="217"/>
      <c r="M34" s="53">
        <f t="shared" si="1"/>
      </c>
    </row>
    <row r="35" spans="1:13" s="1" customFormat="1" ht="13.5" customHeight="1">
      <c r="A35" s="3" t="s">
        <v>28</v>
      </c>
      <c r="B35" s="233"/>
      <c r="C35" s="230"/>
      <c r="D35" s="230"/>
      <c r="E35" s="230"/>
      <c r="F35" s="230"/>
      <c r="G35" s="230"/>
      <c r="H35" s="230"/>
      <c r="I35" s="230"/>
      <c r="J35" s="230"/>
      <c r="K35" s="230"/>
      <c r="L35" s="231"/>
      <c r="M35" s="53"/>
    </row>
    <row r="36" spans="1:13" s="1" customFormat="1" ht="13.5" customHeight="1">
      <c r="A36" s="16" t="s">
        <v>70</v>
      </c>
      <c r="B36" s="37" t="s">
        <v>63</v>
      </c>
      <c r="C36" s="232">
        <f>C8+C11+C14+C17+C20+C23+C26+C29+C32</f>
        <v>0</v>
      </c>
      <c r="D36" s="232">
        <f aca="true" t="shared" si="2" ref="D36:L36">D8+D11+D14+D17+D20+D23+D26+D29+D32</f>
        <v>0</v>
      </c>
      <c r="E36" s="232">
        <f t="shared" si="2"/>
        <v>0</v>
      </c>
      <c r="F36" s="232">
        <f t="shared" si="2"/>
        <v>0</v>
      </c>
      <c r="G36" s="232">
        <f t="shared" si="2"/>
        <v>0</v>
      </c>
      <c r="H36" s="232">
        <f t="shared" si="2"/>
        <v>0</v>
      </c>
      <c r="I36" s="232">
        <f t="shared" si="2"/>
        <v>0</v>
      </c>
      <c r="J36" s="232">
        <f t="shared" si="2"/>
        <v>0</v>
      </c>
      <c r="K36" s="232">
        <f t="shared" si="2"/>
        <v>0</v>
      </c>
      <c r="L36" s="232">
        <f t="shared" si="2"/>
        <v>0</v>
      </c>
      <c r="M36" s="53">
        <f t="shared" si="1"/>
      </c>
    </row>
    <row r="37" spans="1:13" s="1" customFormat="1" ht="13.5" customHeight="1">
      <c r="A37" s="4" t="s">
        <v>36</v>
      </c>
      <c r="B37" s="174"/>
      <c r="C37" s="219"/>
      <c r="D37" s="219"/>
      <c r="E37" s="219"/>
      <c r="F37" s="219"/>
      <c r="G37" s="219"/>
      <c r="H37" s="219"/>
      <c r="I37" s="219"/>
      <c r="J37" s="219"/>
      <c r="K37" s="219"/>
      <c r="L37" s="220"/>
      <c r="M37" s="53"/>
    </row>
    <row r="38" spans="1:13" s="18" customFormat="1" ht="13.5" customHeight="1">
      <c r="A38" s="19" t="s">
        <v>71</v>
      </c>
      <c r="B38" s="38" t="s">
        <v>64</v>
      </c>
      <c r="C38" s="178">
        <f>C10+C13+C16+C19+C22+C25+C28+C31+C34</f>
        <v>0</v>
      </c>
      <c r="D38" s="178">
        <f aca="true" t="shared" si="3" ref="D38:L38">D10+D13+D16+D19+D22+D25+D28+D31+D34</f>
        <v>0</v>
      </c>
      <c r="E38" s="178">
        <f t="shared" si="3"/>
        <v>0</v>
      </c>
      <c r="F38" s="178">
        <f t="shared" si="3"/>
        <v>0</v>
      </c>
      <c r="G38" s="178">
        <f t="shared" si="3"/>
        <v>0</v>
      </c>
      <c r="H38" s="178">
        <f t="shared" si="3"/>
        <v>0</v>
      </c>
      <c r="I38" s="178">
        <f t="shared" si="3"/>
        <v>0</v>
      </c>
      <c r="J38" s="178">
        <f t="shared" si="3"/>
        <v>0</v>
      </c>
      <c r="K38" s="178">
        <f t="shared" si="3"/>
        <v>0</v>
      </c>
      <c r="L38" s="178">
        <f t="shared" si="3"/>
        <v>0</v>
      </c>
      <c r="M38" s="53">
        <f t="shared" si="1"/>
      </c>
    </row>
  </sheetData>
  <sheetProtection selectLockedCells="1"/>
  <mergeCells count="18">
    <mergeCell ref="G4:I4"/>
    <mergeCell ref="J4:L4"/>
    <mergeCell ref="G5:G6"/>
    <mergeCell ref="H5:H6"/>
    <mergeCell ref="I5:I6"/>
    <mergeCell ref="J5:J6"/>
    <mergeCell ref="K5:K6"/>
    <mergeCell ref="L5:L6"/>
    <mergeCell ref="A2:A6"/>
    <mergeCell ref="B1:B6"/>
    <mergeCell ref="C1:L1"/>
    <mergeCell ref="C2:L2"/>
    <mergeCell ref="C3:C6"/>
    <mergeCell ref="D3:E3"/>
    <mergeCell ref="F3:F6"/>
    <mergeCell ref="G3:L3"/>
    <mergeCell ref="D4:D6"/>
    <mergeCell ref="E4:E6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5"/>
  <dimension ref="A1:O38"/>
  <sheetViews>
    <sheetView zoomScalePageLayoutView="0" workbookViewId="0" topLeftCell="A1">
      <selection activeCell="D8" sqref="D8:D34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00390625" style="9" customWidth="1"/>
    <col min="4" max="4" width="10.50390625" style="9" customWidth="1"/>
    <col min="5" max="5" width="8.125" style="9" customWidth="1"/>
    <col min="6" max="6" width="12.50390625" style="9" customWidth="1"/>
    <col min="7" max="7" width="16.625" style="9" customWidth="1"/>
    <col min="8" max="9" width="9.125" style="9" customWidth="1"/>
    <col min="10" max="10" width="9.00390625" style="9" customWidth="1"/>
    <col min="11" max="11" width="9.625" style="9" customWidth="1"/>
    <col min="12" max="12" width="8.00390625" style="9" customWidth="1"/>
    <col min="13" max="13" width="8.625" style="9" customWidth="1"/>
    <col min="14" max="14" width="9.00390625" style="9" customWidth="1"/>
  </cols>
  <sheetData>
    <row r="1" spans="1:14" s="2" customFormat="1" ht="15">
      <c r="A1" s="5"/>
      <c r="B1" s="377" t="s">
        <v>51</v>
      </c>
      <c r="C1" s="415" t="s">
        <v>193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15">
      <c r="A2" s="374" t="s">
        <v>19</v>
      </c>
      <c r="B2" s="378"/>
      <c r="C2" s="371" t="s">
        <v>273</v>
      </c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3"/>
    </row>
    <row r="3" spans="1:14" s="2" customFormat="1" ht="14.25" customHeight="1">
      <c r="A3" s="375"/>
      <c r="B3" s="378"/>
      <c r="C3" s="417" t="s">
        <v>194</v>
      </c>
      <c r="D3" s="367" t="s">
        <v>50</v>
      </c>
      <c r="E3" s="367"/>
      <c r="F3" s="417" t="s">
        <v>257</v>
      </c>
      <c r="G3" s="417" t="s">
        <v>208</v>
      </c>
      <c r="H3" s="367" t="s">
        <v>207</v>
      </c>
      <c r="I3" s="367"/>
      <c r="J3" s="367"/>
      <c r="K3" s="367"/>
      <c r="L3" s="367"/>
      <c r="M3" s="367"/>
      <c r="N3" s="367"/>
    </row>
    <row r="4" spans="1:14" s="2" customFormat="1" ht="22.5" customHeight="1">
      <c r="A4" s="375"/>
      <c r="B4" s="378"/>
      <c r="C4" s="419"/>
      <c r="D4" s="417" t="s">
        <v>256</v>
      </c>
      <c r="E4" s="417" t="s">
        <v>195</v>
      </c>
      <c r="F4" s="419"/>
      <c r="G4" s="419"/>
      <c r="H4" s="421" t="s">
        <v>74</v>
      </c>
      <c r="I4" s="422"/>
      <c r="J4" s="422"/>
      <c r="K4" s="422"/>
      <c r="L4" s="420" t="s">
        <v>198</v>
      </c>
      <c r="M4" s="420"/>
      <c r="N4" s="420"/>
    </row>
    <row r="5" spans="1:14" s="2" customFormat="1" ht="13.5" customHeight="1">
      <c r="A5" s="375"/>
      <c r="B5" s="378"/>
      <c r="C5" s="419"/>
      <c r="D5" s="419"/>
      <c r="E5" s="419"/>
      <c r="F5" s="419"/>
      <c r="G5" s="419"/>
      <c r="H5" s="417" t="s">
        <v>41</v>
      </c>
      <c r="I5" s="417" t="s">
        <v>42</v>
      </c>
      <c r="J5" s="417" t="s">
        <v>43</v>
      </c>
      <c r="K5" s="417" t="s">
        <v>42</v>
      </c>
      <c r="L5" s="417" t="s">
        <v>199</v>
      </c>
      <c r="M5" s="417" t="s">
        <v>200</v>
      </c>
      <c r="N5" s="417" t="s">
        <v>201</v>
      </c>
    </row>
    <row r="6" spans="1:14" s="2" customFormat="1" ht="46.5" customHeight="1">
      <c r="A6" s="376"/>
      <c r="B6" s="379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</row>
    <row r="7" spans="1:14" s="2" customFormat="1" ht="12.75">
      <c r="A7" s="7" t="s">
        <v>17</v>
      </c>
      <c r="B7" s="35" t="s">
        <v>18</v>
      </c>
      <c r="C7" s="34">
        <v>32</v>
      </c>
      <c r="D7" s="34">
        <v>33</v>
      </c>
      <c r="E7" s="34">
        <v>34</v>
      </c>
      <c r="F7" s="34">
        <v>35</v>
      </c>
      <c r="G7" s="34">
        <v>36</v>
      </c>
      <c r="H7" s="34">
        <v>37</v>
      </c>
      <c r="I7" s="34">
        <v>38</v>
      </c>
      <c r="J7" s="34">
        <v>39</v>
      </c>
      <c r="K7" s="34">
        <v>40</v>
      </c>
      <c r="L7" s="34">
        <v>41</v>
      </c>
      <c r="M7" s="34">
        <v>42</v>
      </c>
      <c r="N7" s="34">
        <v>43</v>
      </c>
    </row>
    <row r="8" spans="1:15" s="1" customFormat="1" ht="13.5" customHeight="1">
      <c r="A8" s="3" t="s">
        <v>2</v>
      </c>
      <c r="B8" s="35" t="s">
        <v>3</v>
      </c>
      <c r="C8" s="55"/>
      <c r="D8" s="127">
        <f>IF((H8+J8)&lt;&gt;SUM(L8:N8),"ОШИБКА",SUM(L8:N8))</f>
        <v>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3">
        <f>IF((H8+J8)&lt;&gt;SUM(L8:N8),"Сумма граф 37+39 не равна сумме граф 41+42+43","")</f>
      </c>
    </row>
    <row r="9" spans="1:15" s="1" customFormat="1" ht="13.5" customHeight="1" hidden="1">
      <c r="A9" s="4"/>
      <c r="B9" s="44"/>
      <c r="C9" s="269"/>
      <c r="D9" s="127">
        <f aca="true" t="shared" si="0" ref="D9:D34">IF((H9+J9)&lt;&gt;SUM(L9:N9),"ОШИБКА",SUM(L9:N9))</f>
        <v>0</v>
      </c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53">
        <f aca="true" t="shared" si="1" ref="O9:O38">IF((H9+J9)&lt;&gt;SUM(L9:N9),"Сумма граф 37+39 не равна сумме граф 41+42+43","")</f>
      </c>
    </row>
    <row r="10" spans="1:15" s="1" customFormat="1" ht="13.5" customHeight="1">
      <c r="A10" s="4" t="s">
        <v>244</v>
      </c>
      <c r="B10" s="36" t="s">
        <v>4</v>
      </c>
      <c r="C10" s="55"/>
      <c r="D10" s="127">
        <f t="shared" si="0"/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3">
        <f t="shared" si="1"/>
      </c>
    </row>
    <row r="11" spans="1:15" s="1" customFormat="1" ht="13.5" customHeight="1">
      <c r="A11" s="3" t="s">
        <v>0</v>
      </c>
      <c r="B11" s="36" t="s">
        <v>5</v>
      </c>
      <c r="C11" s="55"/>
      <c r="D11" s="127">
        <f t="shared" si="0"/>
        <v>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3">
        <f t="shared" si="1"/>
      </c>
    </row>
    <row r="12" spans="1:15" s="1" customFormat="1" ht="13.5" customHeight="1" hidden="1">
      <c r="A12" s="4" t="s">
        <v>35</v>
      </c>
      <c r="B12" s="45"/>
      <c r="C12" s="269"/>
      <c r="D12" s="127">
        <f t="shared" si="0"/>
        <v>0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53">
        <f t="shared" si="1"/>
      </c>
    </row>
    <row r="13" spans="1:15" s="1" customFormat="1" ht="13.5" customHeight="1">
      <c r="A13" s="4" t="s">
        <v>244</v>
      </c>
      <c r="B13" s="36" t="s">
        <v>6</v>
      </c>
      <c r="C13" s="55"/>
      <c r="D13" s="127">
        <f t="shared" si="0"/>
        <v>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3">
        <f t="shared" si="1"/>
      </c>
    </row>
    <row r="14" spans="1:15" s="1" customFormat="1" ht="13.5" customHeight="1">
      <c r="A14" s="3" t="s">
        <v>1</v>
      </c>
      <c r="B14" s="36" t="s">
        <v>7</v>
      </c>
      <c r="C14" s="55"/>
      <c r="D14" s="127">
        <f t="shared" si="0"/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3">
        <f t="shared" si="1"/>
      </c>
    </row>
    <row r="15" spans="1:15" s="1" customFormat="1" ht="13.5" customHeight="1" hidden="1">
      <c r="A15" s="4" t="s">
        <v>35</v>
      </c>
      <c r="B15" s="45"/>
      <c r="C15" s="269"/>
      <c r="D15" s="127">
        <f t="shared" si="0"/>
        <v>0</v>
      </c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53">
        <f t="shared" si="1"/>
      </c>
    </row>
    <row r="16" spans="1:15" s="1" customFormat="1" ht="13.5" customHeight="1">
      <c r="A16" s="4" t="s">
        <v>277</v>
      </c>
      <c r="B16" s="36" t="s">
        <v>8</v>
      </c>
      <c r="C16" s="55"/>
      <c r="D16" s="127">
        <f t="shared" si="0"/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3">
        <f t="shared" si="1"/>
      </c>
    </row>
    <row r="17" spans="1:15" s="1" customFormat="1" ht="13.5" customHeight="1">
      <c r="A17" s="17" t="s">
        <v>52</v>
      </c>
      <c r="B17" s="37" t="s">
        <v>9</v>
      </c>
      <c r="C17" s="55"/>
      <c r="D17" s="127">
        <f t="shared" si="0"/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3">
        <f t="shared" si="1"/>
      </c>
    </row>
    <row r="18" spans="1:15" s="1" customFormat="1" ht="13.5" customHeight="1" hidden="1">
      <c r="A18" s="4" t="s">
        <v>35</v>
      </c>
      <c r="B18" s="45"/>
      <c r="C18" s="269"/>
      <c r="D18" s="127">
        <f t="shared" si="0"/>
        <v>0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53">
        <f t="shared" si="1"/>
      </c>
    </row>
    <row r="19" spans="1:15" s="1" customFormat="1" ht="13.5" customHeight="1">
      <c r="A19" s="4" t="s">
        <v>244</v>
      </c>
      <c r="B19" s="36" t="s">
        <v>10</v>
      </c>
      <c r="C19" s="55"/>
      <c r="D19" s="127">
        <f t="shared" si="0"/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3">
        <f t="shared" si="1"/>
      </c>
    </row>
    <row r="20" spans="1:15" s="1" customFormat="1" ht="13.5" customHeight="1">
      <c r="A20" s="22" t="s">
        <v>53</v>
      </c>
      <c r="B20" s="37" t="s">
        <v>11</v>
      </c>
      <c r="C20" s="55"/>
      <c r="D20" s="127">
        <f t="shared" si="0"/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3">
        <f t="shared" si="1"/>
      </c>
    </row>
    <row r="21" spans="1:15" s="1" customFormat="1" ht="13.5" customHeight="1" hidden="1">
      <c r="A21" s="23" t="s">
        <v>35</v>
      </c>
      <c r="B21" s="45"/>
      <c r="C21" s="269"/>
      <c r="D21" s="127">
        <f t="shared" si="0"/>
        <v>0</v>
      </c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53">
        <f t="shared" si="1"/>
      </c>
    </row>
    <row r="22" spans="1:15" s="1" customFormat="1" ht="13.5" customHeight="1">
      <c r="A22" s="23" t="s">
        <v>244</v>
      </c>
      <c r="B22" s="36" t="s">
        <v>12</v>
      </c>
      <c r="C22" s="55"/>
      <c r="D22" s="127">
        <f t="shared" si="0"/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3">
        <f t="shared" si="1"/>
      </c>
    </row>
    <row r="23" spans="1:15" s="1" customFormat="1" ht="13.5" customHeight="1">
      <c r="A23" s="24" t="s">
        <v>54</v>
      </c>
      <c r="B23" s="37" t="s">
        <v>13</v>
      </c>
      <c r="C23" s="55"/>
      <c r="D23" s="127">
        <f t="shared" si="0"/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3">
        <f t="shared" si="1"/>
      </c>
    </row>
    <row r="24" spans="1:15" s="1" customFormat="1" ht="13.5" customHeight="1" hidden="1">
      <c r="A24" s="4" t="s">
        <v>35</v>
      </c>
      <c r="B24" s="45"/>
      <c r="C24" s="269"/>
      <c r="D24" s="127">
        <f t="shared" si="0"/>
        <v>0</v>
      </c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53">
        <f t="shared" si="1"/>
      </c>
    </row>
    <row r="25" spans="1:15" s="1" customFormat="1" ht="13.5" customHeight="1">
      <c r="A25" s="4" t="s">
        <v>244</v>
      </c>
      <c r="B25" s="36" t="s">
        <v>14</v>
      </c>
      <c r="C25" s="55"/>
      <c r="D25" s="127">
        <f t="shared" si="0"/>
        <v>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3">
        <f t="shared" si="1"/>
      </c>
    </row>
    <row r="26" spans="1:15" s="1" customFormat="1" ht="13.5" customHeight="1">
      <c r="A26" s="20" t="s">
        <v>55</v>
      </c>
      <c r="B26" s="37" t="s">
        <v>15</v>
      </c>
      <c r="C26" s="55"/>
      <c r="D26" s="127">
        <f t="shared" si="0"/>
        <v>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3">
        <f t="shared" si="1"/>
      </c>
    </row>
    <row r="27" spans="1:15" s="1" customFormat="1" ht="13.5" customHeight="1" hidden="1">
      <c r="A27" s="4" t="s">
        <v>35</v>
      </c>
      <c r="B27" s="45"/>
      <c r="C27" s="269"/>
      <c r="D27" s="127">
        <f t="shared" si="0"/>
        <v>0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53">
        <f t="shared" si="1"/>
      </c>
    </row>
    <row r="28" spans="1:15" s="1" customFormat="1" ht="13.5" customHeight="1">
      <c r="A28" s="4" t="s">
        <v>244</v>
      </c>
      <c r="B28" s="36" t="s">
        <v>58</v>
      </c>
      <c r="C28" s="55"/>
      <c r="D28" s="127">
        <f t="shared" si="0"/>
        <v>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3">
        <f t="shared" si="1"/>
      </c>
    </row>
    <row r="29" spans="1:15" s="1" customFormat="1" ht="13.5" customHeight="1">
      <c r="A29" s="20" t="s">
        <v>56</v>
      </c>
      <c r="B29" s="37" t="s">
        <v>59</v>
      </c>
      <c r="C29" s="55"/>
      <c r="D29" s="127">
        <f t="shared" si="0"/>
        <v>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3">
        <f t="shared" si="1"/>
      </c>
    </row>
    <row r="30" spans="1:15" s="1" customFormat="1" ht="13.5" customHeight="1" hidden="1">
      <c r="A30" s="4" t="s">
        <v>35</v>
      </c>
      <c r="B30" s="45"/>
      <c r="C30" s="269"/>
      <c r="D30" s="127">
        <f t="shared" si="0"/>
        <v>0</v>
      </c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53">
        <f t="shared" si="1"/>
      </c>
    </row>
    <row r="31" spans="1:15" s="1" customFormat="1" ht="13.5" customHeight="1">
      <c r="A31" s="4" t="s">
        <v>244</v>
      </c>
      <c r="B31" s="36" t="s">
        <v>60</v>
      </c>
      <c r="C31" s="55"/>
      <c r="D31" s="127">
        <f t="shared" si="0"/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3">
        <f t="shared" si="1"/>
      </c>
    </row>
    <row r="32" spans="1:15" s="1" customFormat="1" ht="13.5" customHeight="1">
      <c r="A32" s="3" t="s">
        <v>57</v>
      </c>
      <c r="B32" s="37" t="s">
        <v>61</v>
      </c>
      <c r="C32" s="55"/>
      <c r="D32" s="127">
        <f t="shared" si="0"/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3">
        <f t="shared" si="1"/>
      </c>
    </row>
    <row r="33" spans="1:15" s="1" customFormat="1" ht="13.5" customHeight="1" hidden="1">
      <c r="A33" s="4" t="s">
        <v>35</v>
      </c>
      <c r="B33" s="45"/>
      <c r="C33" s="269"/>
      <c r="D33" s="127">
        <f t="shared" si="0"/>
        <v>0</v>
      </c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53">
        <f t="shared" si="1"/>
      </c>
    </row>
    <row r="34" spans="1:15" s="1" customFormat="1" ht="13.5" customHeight="1" thickBot="1">
      <c r="A34" s="190" t="s">
        <v>244</v>
      </c>
      <c r="B34" s="37" t="s">
        <v>62</v>
      </c>
      <c r="C34" s="217"/>
      <c r="D34" s="127">
        <f t="shared" si="0"/>
        <v>0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53">
        <f t="shared" si="1"/>
      </c>
    </row>
    <row r="35" spans="1:15" s="1" customFormat="1" ht="13.5" customHeight="1">
      <c r="A35" s="3" t="s">
        <v>28</v>
      </c>
      <c r="B35" s="233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1"/>
      <c r="O35" s="53">
        <f t="shared" si="1"/>
      </c>
    </row>
    <row r="36" spans="1:15" s="1" customFormat="1" ht="13.5" customHeight="1">
      <c r="A36" s="16" t="s">
        <v>70</v>
      </c>
      <c r="B36" s="37" t="s">
        <v>63</v>
      </c>
      <c r="C36" s="232">
        <f>C8+C11+C14+C17+C20+C23+C26+C29+C32</f>
        <v>0</v>
      </c>
      <c r="D36" s="232">
        <f aca="true" t="shared" si="2" ref="D36:N36">D8+D11+D14+D17+D20+D23+D26+D29+D32</f>
        <v>0</v>
      </c>
      <c r="E36" s="232">
        <f t="shared" si="2"/>
        <v>0</v>
      </c>
      <c r="F36" s="232">
        <f t="shared" si="2"/>
        <v>0</v>
      </c>
      <c r="G36" s="232">
        <f t="shared" si="2"/>
        <v>0</v>
      </c>
      <c r="H36" s="232">
        <f t="shared" si="2"/>
        <v>0</v>
      </c>
      <c r="I36" s="232">
        <f t="shared" si="2"/>
        <v>0</v>
      </c>
      <c r="J36" s="232">
        <f t="shared" si="2"/>
        <v>0</v>
      </c>
      <c r="K36" s="232">
        <f t="shared" si="2"/>
        <v>0</v>
      </c>
      <c r="L36" s="232">
        <f t="shared" si="2"/>
        <v>0</v>
      </c>
      <c r="M36" s="232">
        <f t="shared" si="2"/>
        <v>0</v>
      </c>
      <c r="N36" s="232">
        <f t="shared" si="2"/>
        <v>0</v>
      </c>
      <c r="O36" s="53">
        <f t="shared" si="1"/>
      </c>
    </row>
    <row r="37" spans="1:15" s="1" customFormat="1" ht="13.5" customHeight="1">
      <c r="A37" s="4" t="s">
        <v>36</v>
      </c>
      <c r="B37" s="174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20"/>
      <c r="O37" s="53">
        <f t="shared" si="1"/>
      </c>
    </row>
    <row r="38" spans="1:15" s="18" customFormat="1" ht="13.5" customHeight="1">
      <c r="A38" s="19" t="s">
        <v>71</v>
      </c>
      <c r="B38" s="38" t="s">
        <v>64</v>
      </c>
      <c r="C38" s="178">
        <f>C10+C13+C16+C19+C22+C25+C28+C31+C34</f>
        <v>0</v>
      </c>
      <c r="D38" s="178">
        <f aca="true" t="shared" si="3" ref="D38:N38">D10+D13+D16+D19+D22+D25+D28+D31+D34</f>
        <v>0</v>
      </c>
      <c r="E38" s="178">
        <f t="shared" si="3"/>
        <v>0</v>
      </c>
      <c r="F38" s="178">
        <f t="shared" si="3"/>
        <v>0</v>
      </c>
      <c r="G38" s="178">
        <f t="shared" si="3"/>
        <v>0</v>
      </c>
      <c r="H38" s="178">
        <f t="shared" si="3"/>
        <v>0</v>
      </c>
      <c r="I38" s="178">
        <f t="shared" si="3"/>
        <v>0</v>
      </c>
      <c r="J38" s="178">
        <f t="shared" si="3"/>
        <v>0</v>
      </c>
      <c r="K38" s="178">
        <f t="shared" si="3"/>
        <v>0</v>
      </c>
      <c r="L38" s="178">
        <f t="shared" si="3"/>
        <v>0</v>
      </c>
      <c r="M38" s="178">
        <f t="shared" si="3"/>
        <v>0</v>
      </c>
      <c r="N38" s="178">
        <f t="shared" si="3"/>
        <v>0</v>
      </c>
      <c r="O38" s="53">
        <f t="shared" si="1"/>
      </c>
    </row>
  </sheetData>
  <sheetProtection selectLockedCells="1"/>
  <mergeCells count="20">
    <mergeCell ref="K5:K6"/>
    <mergeCell ref="E4:E6"/>
    <mergeCell ref="H4:K4"/>
    <mergeCell ref="L4:N4"/>
    <mergeCell ref="H5:H6"/>
    <mergeCell ref="J5:J6"/>
    <mergeCell ref="L5:L6"/>
    <mergeCell ref="M5:M6"/>
    <mergeCell ref="N5:N6"/>
    <mergeCell ref="I5:I6"/>
    <mergeCell ref="A2:A6"/>
    <mergeCell ref="B1:B6"/>
    <mergeCell ref="C1:N1"/>
    <mergeCell ref="C2:N2"/>
    <mergeCell ref="C3:C6"/>
    <mergeCell ref="D3:E3"/>
    <mergeCell ref="F3:F6"/>
    <mergeCell ref="G3:G6"/>
    <mergeCell ref="H3:N3"/>
    <mergeCell ref="D4:D6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6"/>
  <dimension ref="A1:M38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1.50390625" style="9" customWidth="1"/>
    <col min="4" max="4" width="11.00390625" style="9" customWidth="1"/>
    <col min="5" max="5" width="9.50390625" style="9" customWidth="1"/>
    <col min="6" max="6" width="15.00390625" style="9" customWidth="1"/>
    <col min="7" max="7" width="17.625" style="9" customWidth="1"/>
    <col min="8" max="9" width="10.50390625" style="9" customWidth="1"/>
    <col min="10" max="10" width="9.50390625" style="9" customWidth="1"/>
    <col min="11" max="11" width="11.125" style="9" customWidth="1"/>
    <col min="12" max="12" width="11.375" style="9" customWidth="1"/>
  </cols>
  <sheetData>
    <row r="1" spans="1:12" s="2" customFormat="1" ht="15">
      <c r="A1" s="5"/>
      <c r="B1" s="377" t="s">
        <v>51</v>
      </c>
      <c r="C1" s="415" t="s">
        <v>193</v>
      </c>
      <c r="D1" s="415"/>
      <c r="E1" s="415"/>
      <c r="F1" s="415"/>
      <c r="G1" s="415"/>
      <c r="H1" s="415"/>
      <c r="I1" s="415"/>
      <c r="J1" s="415"/>
      <c r="K1" s="415"/>
      <c r="L1" s="415"/>
    </row>
    <row r="2" spans="1:12" s="2" customFormat="1" ht="15">
      <c r="A2" s="374" t="s">
        <v>19</v>
      </c>
      <c r="B2" s="378"/>
      <c r="C2" s="371" t="s">
        <v>272</v>
      </c>
      <c r="D2" s="402"/>
      <c r="E2" s="402"/>
      <c r="F2" s="402"/>
      <c r="G2" s="402"/>
      <c r="H2" s="402"/>
      <c r="I2" s="402"/>
      <c r="J2" s="402"/>
      <c r="K2" s="402"/>
      <c r="L2" s="403"/>
    </row>
    <row r="3" spans="1:12" s="2" customFormat="1" ht="14.25" customHeight="1">
      <c r="A3" s="375"/>
      <c r="B3" s="378"/>
      <c r="C3" s="417" t="s">
        <v>194</v>
      </c>
      <c r="D3" s="367" t="s">
        <v>50</v>
      </c>
      <c r="E3" s="367"/>
      <c r="F3" s="417" t="s">
        <v>259</v>
      </c>
      <c r="G3" s="417" t="s">
        <v>209</v>
      </c>
      <c r="H3" s="367" t="s">
        <v>210</v>
      </c>
      <c r="I3" s="367"/>
      <c r="J3" s="367"/>
      <c r="K3" s="367"/>
      <c r="L3" s="367"/>
    </row>
    <row r="4" spans="1:12" s="2" customFormat="1" ht="22.5" customHeight="1">
      <c r="A4" s="375"/>
      <c r="B4" s="378"/>
      <c r="C4" s="419"/>
      <c r="D4" s="417" t="s">
        <v>258</v>
      </c>
      <c r="E4" s="417" t="s">
        <v>195</v>
      </c>
      <c r="F4" s="419"/>
      <c r="G4" s="419"/>
      <c r="H4" s="421" t="s">
        <v>74</v>
      </c>
      <c r="I4" s="422"/>
      <c r="J4" s="420" t="s">
        <v>198</v>
      </c>
      <c r="K4" s="420"/>
      <c r="L4" s="420"/>
    </row>
    <row r="5" spans="1:12" s="2" customFormat="1" ht="13.5" customHeight="1">
      <c r="A5" s="375"/>
      <c r="B5" s="378"/>
      <c r="C5" s="419"/>
      <c r="D5" s="419"/>
      <c r="E5" s="419"/>
      <c r="F5" s="419"/>
      <c r="G5" s="419"/>
      <c r="H5" s="417" t="s">
        <v>41</v>
      </c>
      <c r="I5" s="417" t="s">
        <v>43</v>
      </c>
      <c r="J5" s="417" t="s">
        <v>199</v>
      </c>
      <c r="K5" s="417" t="s">
        <v>200</v>
      </c>
      <c r="L5" s="417" t="s">
        <v>201</v>
      </c>
    </row>
    <row r="6" spans="1:12" s="2" customFormat="1" ht="36" customHeight="1">
      <c r="A6" s="376"/>
      <c r="B6" s="379"/>
      <c r="C6" s="418"/>
      <c r="D6" s="418"/>
      <c r="E6" s="418"/>
      <c r="F6" s="418"/>
      <c r="G6" s="418"/>
      <c r="H6" s="418"/>
      <c r="I6" s="418"/>
      <c r="J6" s="418"/>
      <c r="K6" s="418"/>
      <c r="L6" s="418"/>
    </row>
    <row r="7" spans="1:12" s="2" customFormat="1" ht="13.5" customHeight="1">
      <c r="A7" s="7" t="s">
        <v>17</v>
      </c>
      <c r="B7" s="35" t="s">
        <v>18</v>
      </c>
      <c r="C7" s="34">
        <v>44</v>
      </c>
      <c r="D7" s="34">
        <v>45</v>
      </c>
      <c r="E7" s="34">
        <v>46</v>
      </c>
      <c r="F7" s="34">
        <v>47</v>
      </c>
      <c r="G7" s="34">
        <v>48</v>
      </c>
      <c r="H7" s="34">
        <v>49</v>
      </c>
      <c r="I7" s="34">
        <v>50</v>
      </c>
      <c r="J7" s="34">
        <v>51</v>
      </c>
      <c r="K7" s="34">
        <v>52</v>
      </c>
      <c r="L7" s="34">
        <v>53</v>
      </c>
    </row>
    <row r="8" spans="1:13" s="1" customFormat="1" ht="13.5" customHeight="1">
      <c r="A8" s="3" t="s">
        <v>2</v>
      </c>
      <c r="B8" s="35" t="s">
        <v>3</v>
      </c>
      <c r="C8" s="55"/>
      <c r="D8" s="127">
        <f>IF((H8+I8)&lt;&gt;SUM(J8:L8),"ОШИБКА",SUM(J8:L8))</f>
        <v>0</v>
      </c>
      <c r="E8" s="55"/>
      <c r="F8" s="55"/>
      <c r="G8" s="55"/>
      <c r="H8" s="55"/>
      <c r="I8" s="55"/>
      <c r="J8" s="55"/>
      <c r="K8" s="55"/>
      <c r="L8" s="55"/>
      <c r="M8" s="53">
        <f>IF((H8+I8)&lt;&gt;SUM(J8:L8),"Сумма граф 49+50 не равна сумме граф 51+52+53","")</f>
      </c>
    </row>
    <row r="9" spans="1:13" s="1" customFormat="1" ht="13.5" customHeight="1" hidden="1">
      <c r="A9" s="4"/>
      <c r="B9" s="51"/>
      <c r="C9" s="269"/>
      <c r="D9" s="127">
        <f aca="true" t="shared" si="0" ref="D9:D34">IF((H9+I9)&lt;&gt;SUM(J9:L9),"ОШИБКА",SUM(J9:L9))</f>
        <v>0</v>
      </c>
      <c r="E9" s="269"/>
      <c r="F9" s="269"/>
      <c r="G9" s="269"/>
      <c r="H9" s="269"/>
      <c r="I9" s="269"/>
      <c r="J9" s="269"/>
      <c r="K9" s="269"/>
      <c r="L9" s="269"/>
      <c r="M9" s="53">
        <f aca="true" t="shared" si="1" ref="M9:M38">IF((H9+I9)&lt;&gt;SUM(J9:L9),"Сумма граф 49+50 не равна сумме граф 51+52+53","")</f>
      </c>
    </row>
    <row r="10" spans="1:13" s="1" customFormat="1" ht="13.5" customHeight="1">
      <c r="A10" s="4" t="s">
        <v>244</v>
      </c>
      <c r="B10" s="35" t="s">
        <v>4</v>
      </c>
      <c r="C10" s="55"/>
      <c r="D10" s="127">
        <f t="shared" si="0"/>
        <v>0</v>
      </c>
      <c r="E10" s="55"/>
      <c r="F10" s="55"/>
      <c r="G10" s="55"/>
      <c r="H10" s="55"/>
      <c r="I10" s="55"/>
      <c r="J10" s="55"/>
      <c r="K10" s="55"/>
      <c r="L10" s="55"/>
      <c r="M10" s="53">
        <f t="shared" si="1"/>
      </c>
    </row>
    <row r="11" spans="1:13" s="1" customFormat="1" ht="13.5" customHeight="1">
      <c r="A11" s="3" t="s">
        <v>0</v>
      </c>
      <c r="B11" s="35" t="s">
        <v>5</v>
      </c>
      <c r="C11" s="55"/>
      <c r="D11" s="127">
        <f t="shared" si="0"/>
        <v>0</v>
      </c>
      <c r="E11" s="55"/>
      <c r="F11" s="55"/>
      <c r="G11" s="55"/>
      <c r="H11" s="55"/>
      <c r="I11" s="55"/>
      <c r="J11" s="55"/>
      <c r="K11" s="55"/>
      <c r="L11" s="55"/>
      <c r="M11" s="53">
        <f t="shared" si="1"/>
      </c>
    </row>
    <row r="12" spans="1:13" s="1" customFormat="1" ht="13.5" customHeight="1" hidden="1">
      <c r="A12" s="4" t="s">
        <v>35</v>
      </c>
      <c r="B12" s="51"/>
      <c r="C12" s="269"/>
      <c r="D12" s="127">
        <f t="shared" si="0"/>
        <v>0</v>
      </c>
      <c r="E12" s="269"/>
      <c r="F12" s="269"/>
      <c r="G12" s="269"/>
      <c r="H12" s="269"/>
      <c r="I12" s="269"/>
      <c r="J12" s="269"/>
      <c r="K12" s="269"/>
      <c r="L12" s="269"/>
      <c r="M12" s="53">
        <f t="shared" si="1"/>
      </c>
    </row>
    <row r="13" spans="1:13" s="1" customFormat="1" ht="13.5" customHeight="1">
      <c r="A13" s="4" t="s">
        <v>244</v>
      </c>
      <c r="B13" s="35" t="s">
        <v>6</v>
      </c>
      <c r="C13" s="55"/>
      <c r="D13" s="127">
        <f t="shared" si="0"/>
        <v>0</v>
      </c>
      <c r="E13" s="55"/>
      <c r="F13" s="55"/>
      <c r="G13" s="55"/>
      <c r="H13" s="55"/>
      <c r="I13" s="55"/>
      <c r="J13" s="55"/>
      <c r="K13" s="55"/>
      <c r="L13" s="55"/>
      <c r="M13" s="53">
        <f t="shared" si="1"/>
      </c>
    </row>
    <row r="14" spans="1:13" s="1" customFormat="1" ht="13.5" customHeight="1">
      <c r="A14" s="3" t="s">
        <v>1</v>
      </c>
      <c r="B14" s="35" t="s">
        <v>7</v>
      </c>
      <c r="C14" s="55"/>
      <c r="D14" s="127">
        <f t="shared" si="0"/>
        <v>0</v>
      </c>
      <c r="E14" s="55"/>
      <c r="F14" s="55"/>
      <c r="G14" s="55"/>
      <c r="H14" s="55"/>
      <c r="I14" s="55"/>
      <c r="J14" s="55"/>
      <c r="K14" s="55"/>
      <c r="L14" s="55"/>
      <c r="M14" s="53">
        <f t="shared" si="1"/>
      </c>
    </row>
    <row r="15" spans="1:13" s="1" customFormat="1" ht="13.5" customHeight="1" hidden="1">
      <c r="A15" s="4" t="s">
        <v>35</v>
      </c>
      <c r="B15" s="51"/>
      <c r="C15" s="269"/>
      <c r="D15" s="127">
        <f t="shared" si="0"/>
        <v>0</v>
      </c>
      <c r="E15" s="269"/>
      <c r="F15" s="269"/>
      <c r="G15" s="269"/>
      <c r="H15" s="269"/>
      <c r="I15" s="269"/>
      <c r="J15" s="269"/>
      <c r="K15" s="269"/>
      <c r="L15" s="269"/>
      <c r="M15" s="53">
        <f t="shared" si="1"/>
      </c>
    </row>
    <row r="16" spans="1:13" s="1" customFormat="1" ht="13.5" customHeight="1">
      <c r="A16" s="4" t="s">
        <v>277</v>
      </c>
      <c r="B16" s="35" t="s">
        <v>8</v>
      </c>
      <c r="C16" s="55"/>
      <c r="D16" s="127">
        <f t="shared" si="0"/>
        <v>0</v>
      </c>
      <c r="E16" s="55"/>
      <c r="F16" s="55"/>
      <c r="G16" s="55"/>
      <c r="H16" s="55"/>
      <c r="I16" s="55"/>
      <c r="J16" s="55"/>
      <c r="K16" s="55"/>
      <c r="L16" s="55"/>
      <c r="M16" s="53">
        <f t="shared" si="1"/>
      </c>
    </row>
    <row r="17" spans="1:13" s="1" customFormat="1" ht="13.5" customHeight="1">
      <c r="A17" s="17" t="s">
        <v>52</v>
      </c>
      <c r="B17" s="35" t="s">
        <v>9</v>
      </c>
      <c r="C17" s="55"/>
      <c r="D17" s="127">
        <f t="shared" si="0"/>
        <v>0</v>
      </c>
      <c r="E17" s="55"/>
      <c r="F17" s="55"/>
      <c r="G17" s="55"/>
      <c r="H17" s="55"/>
      <c r="I17" s="55"/>
      <c r="J17" s="55"/>
      <c r="K17" s="55"/>
      <c r="L17" s="55"/>
      <c r="M17" s="53">
        <f t="shared" si="1"/>
      </c>
    </row>
    <row r="18" spans="1:13" s="1" customFormat="1" ht="13.5" customHeight="1" hidden="1">
      <c r="A18" s="4" t="s">
        <v>35</v>
      </c>
      <c r="B18" s="51"/>
      <c r="C18" s="269"/>
      <c r="D18" s="127">
        <f t="shared" si="0"/>
        <v>0</v>
      </c>
      <c r="E18" s="269"/>
      <c r="F18" s="269"/>
      <c r="G18" s="269"/>
      <c r="H18" s="269"/>
      <c r="I18" s="269"/>
      <c r="J18" s="269"/>
      <c r="K18" s="269"/>
      <c r="L18" s="269"/>
      <c r="M18" s="53">
        <f t="shared" si="1"/>
      </c>
    </row>
    <row r="19" spans="1:13" s="1" customFormat="1" ht="13.5" customHeight="1">
      <c r="A19" s="4" t="s">
        <v>244</v>
      </c>
      <c r="B19" s="35" t="s">
        <v>10</v>
      </c>
      <c r="C19" s="55"/>
      <c r="D19" s="127">
        <f t="shared" si="0"/>
        <v>0</v>
      </c>
      <c r="E19" s="55"/>
      <c r="F19" s="55"/>
      <c r="G19" s="55"/>
      <c r="H19" s="55"/>
      <c r="I19" s="55"/>
      <c r="J19" s="55"/>
      <c r="K19" s="55"/>
      <c r="L19" s="55"/>
      <c r="M19" s="53">
        <f t="shared" si="1"/>
      </c>
    </row>
    <row r="20" spans="1:13" s="1" customFormat="1" ht="13.5" customHeight="1">
      <c r="A20" s="22" t="s">
        <v>53</v>
      </c>
      <c r="B20" s="35" t="s">
        <v>11</v>
      </c>
      <c r="C20" s="55"/>
      <c r="D20" s="127">
        <f t="shared" si="0"/>
        <v>0</v>
      </c>
      <c r="E20" s="55"/>
      <c r="F20" s="55"/>
      <c r="G20" s="55"/>
      <c r="H20" s="55"/>
      <c r="I20" s="55"/>
      <c r="J20" s="55"/>
      <c r="K20" s="55"/>
      <c r="L20" s="55"/>
      <c r="M20" s="53">
        <f t="shared" si="1"/>
      </c>
    </row>
    <row r="21" spans="1:13" s="1" customFormat="1" ht="13.5" customHeight="1" hidden="1">
      <c r="A21" s="23" t="s">
        <v>35</v>
      </c>
      <c r="B21" s="51"/>
      <c r="C21" s="269"/>
      <c r="D21" s="127">
        <f t="shared" si="0"/>
        <v>0</v>
      </c>
      <c r="E21" s="269"/>
      <c r="F21" s="269"/>
      <c r="G21" s="269"/>
      <c r="H21" s="269"/>
      <c r="I21" s="269"/>
      <c r="J21" s="269"/>
      <c r="K21" s="269"/>
      <c r="L21" s="269"/>
      <c r="M21" s="53">
        <f t="shared" si="1"/>
      </c>
    </row>
    <row r="22" spans="1:13" s="1" customFormat="1" ht="13.5" customHeight="1">
      <c r="A22" s="23" t="s">
        <v>244</v>
      </c>
      <c r="B22" s="35" t="s">
        <v>12</v>
      </c>
      <c r="C22" s="55"/>
      <c r="D22" s="127">
        <f t="shared" si="0"/>
        <v>0</v>
      </c>
      <c r="E22" s="55"/>
      <c r="F22" s="55"/>
      <c r="G22" s="55"/>
      <c r="H22" s="55"/>
      <c r="I22" s="55"/>
      <c r="J22" s="55"/>
      <c r="K22" s="55"/>
      <c r="L22" s="55"/>
      <c r="M22" s="53">
        <f t="shared" si="1"/>
      </c>
    </row>
    <row r="23" spans="1:13" s="1" customFormat="1" ht="13.5" customHeight="1">
      <c r="A23" s="24" t="s">
        <v>54</v>
      </c>
      <c r="B23" s="35" t="s">
        <v>13</v>
      </c>
      <c r="C23" s="55"/>
      <c r="D23" s="127">
        <f t="shared" si="0"/>
        <v>0</v>
      </c>
      <c r="E23" s="55"/>
      <c r="F23" s="55"/>
      <c r="G23" s="55"/>
      <c r="H23" s="55"/>
      <c r="I23" s="55"/>
      <c r="J23" s="55"/>
      <c r="K23" s="55"/>
      <c r="L23" s="55"/>
      <c r="M23" s="53">
        <f t="shared" si="1"/>
      </c>
    </row>
    <row r="24" spans="1:13" s="1" customFormat="1" ht="13.5" customHeight="1" hidden="1">
      <c r="A24" s="4" t="s">
        <v>35</v>
      </c>
      <c r="B24" s="51"/>
      <c r="C24" s="269"/>
      <c r="D24" s="127">
        <f t="shared" si="0"/>
        <v>0</v>
      </c>
      <c r="E24" s="269"/>
      <c r="F24" s="269"/>
      <c r="G24" s="269"/>
      <c r="H24" s="269"/>
      <c r="I24" s="269"/>
      <c r="J24" s="269"/>
      <c r="K24" s="269"/>
      <c r="L24" s="269"/>
      <c r="M24" s="53">
        <f t="shared" si="1"/>
      </c>
    </row>
    <row r="25" spans="1:13" s="1" customFormat="1" ht="13.5" customHeight="1">
      <c r="A25" s="4" t="s">
        <v>244</v>
      </c>
      <c r="B25" s="35" t="s">
        <v>14</v>
      </c>
      <c r="C25" s="55"/>
      <c r="D25" s="127">
        <f t="shared" si="0"/>
        <v>0</v>
      </c>
      <c r="E25" s="55"/>
      <c r="F25" s="55"/>
      <c r="G25" s="55"/>
      <c r="H25" s="55"/>
      <c r="I25" s="55"/>
      <c r="J25" s="55"/>
      <c r="K25" s="55"/>
      <c r="L25" s="55"/>
      <c r="M25" s="53">
        <f t="shared" si="1"/>
      </c>
    </row>
    <row r="26" spans="1:13" s="1" customFormat="1" ht="13.5" customHeight="1">
      <c r="A26" s="20" t="s">
        <v>55</v>
      </c>
      <c r="B26" s="35" t="s">
        <v>15</v>
      </c>
      <c r="C26" s="55"/>
      <c r="D26" s="127">
        <f t="shared" si="0"/>
        <v>0</v>
      </c>
      <c r="E26" s="55"/>
      <c r="F26" s="55"/>
      <c r="G26" s="55"/>
      <c r="H26" s="55"/>
      <c r="I26" s="55"/>
      <c r="J26" s="55"/>
      <c r="K26" s="55"/>
      <c r="L26" s="55"/>
      <c r="M26" s="53">
        <f t="shared" si="1"/>
      </c>
    </row>
    <row r="27" spans="1:13" s="1" customFormat="1" ht="13.5" customHeight="1" hidden="1">
      <c r="A27" s="4" t="s">
        <v>35</v>
      </c>
      <c r="B27" s="51"/>
      <c r="C27" s="269"/>
      <c r="D27" s="127">
        <f t="shared" si="0"/>
        <v>0</v>
      </c>
      <c r="E27" s="269"/>
      <c r="F27" s="269"/>
      <c r="G27" s="269"/>
      <c r="H27" s="269"/>
      <c r="I27" s="269"/>
      <c r="J27" s="269"/>
      <c r="K27" s="269"/>
      <c r="L27" s="269"/>
      <c r="M27" s="53">
        <f t="shared" si="1"/>
      </c>
    </row>
    <row r="28" spans="1:13" s="1" customFormat="1" ht="13.5" customHeight="1">
      <c r="A28" s="4" t="s">
        <v>244</v>
      </c>
      <c r="B28" s="35" t="s">
        <v>58</v>
      </c>
      <c r="C28" s="55"/>
      <c r="D28" s="127">
        <f t="shared" si="0"/>
        <v>0</v>
      </c>
      <c r="E28" s="55"/>
      <c r="F28" s="55"/>
      <c r="G28" s="55"/>
      <c r="H28" s="55"/>
      <c r="I28" s="55"/>
      <c r="J28" s="55"/>
      <c r="K28" s="55"/>
      <c r="L28" s="55"/>
      <c r="M28" s="53">
        <f t="shared" si="1"/>
      </c>
    </row>
    <row r="29" spans="1:13" s="1" customFormat="1" ht="13.5" customHeight="1">
      <c r="A29" s="20" t="s">
        <v>56</v>
      </c>
      <c r="B29" s="35" t="s">
        <v>59</v>
      </c>
      <c r="C29" s="55"/>
      <c r="D29" s="127">
        <f t="shared" si="0"/>
        <v>0</v>
      </c>
      <c r="E29" s="55"/>
      <c r="F29" s="55"/>
      <c r="G29" s="55"/>
      <c r="H29" s="55"/>
      <c r="I29" s="55"/>
      <c r="J29" s="55"/>
      <c r="K29" s="55"/>
      <c r="L29" s="55"/>
      <c r="M29" s="53">
        <f t="shared" si="1"/>
      </c>
    </row>
    <row r="30" spans="1:13" s="1" customFormat="1" ht="13.5" customHeight="1" hidden="1">
      <c r="A30" s="4" t="s">
        <v>35</v>
      </c>
      <c r="B30" s="51"/>
      <c r="C30" s="269"/>
      <c r="D30" s="127">
        <f t="shared" si="0"/>
        <v>0</v>
      </c>
      <c r="E30" s="269"/>
      <c r="F30" s="269"/>
      <c r="G30" s="269"/>
      <c r="H30" s="269"/>
      <c r="I30" s="269"/>
      <c r="J30" s="269"/>
      <c r="K30" s="269"/>
      <c r="L30" s="269"/>
      <c r="M30" s="53">
        <f t="shared" si="1"/>
      </c>
    </row>
    <row r="31" spans="1:13" s="1" customFormat="1" ht="13.5" customHeight="1">
      <c r="A31" s="4" t="s">
        <v>244</v>
      </c>
      <c r="B31" s="35" t="s">
        <v>60</v>
      </c>
      <c r="C31" s="55"/>
      <c r="D31" s="127">
        <f t="shared" si="0"/>
        <v>0</v>
      </c>
      <c r="E31" s="55"/>
      <c r="F31" s="55"/>
      <c r="G31" s="55"/>
      <c r="H31" s="55"/>
      <c r="I31" s="55"/>
      <c r="J31" s="55"/>
      <c r="K31" s="55"/>
      <c r="L31" s="55"/>
      <c r="M31" s="53">
        <f t="shared" si="1"/>
      </c>
    </row>
    <row r="32" spans="1:13" s="1" customFormat="1" ht="13.5" customHeight="1">
      <c r="A32" s="3" t="s">
        <v>57</v>
      </c>
      <c r="B32" s="35" t="s">
        <v>61</v>
      </c>
      <c r="C32" s="55"/>
      <c r="D32" s="127">
        <f t="shared" si="0"/>
        <v>0</v>
      </c>
      <c r="E32" s="55"/>
      <c r="F32" s="55"/>
      <c r="G32" s="55"/>
      <c r="H32" s="55"/>
      <c r="I32" s="55"/>
      <c r="J32" s="55"/>
      <c r="K32" s="55"/>
      <c r="L32" s="55"/>
      <c r="M32" s="53">
        <f t="shared" si="1"/>
      </c>
    </row>
    <row r="33" spans="1:13" s="1" customFormat="1" ht="13.5" customHeight="1" hidden="1">
      <c r="A33" s="4" t="s">
        <v>35</v>
      </c>
      <c r="B33" s="51"/>
      <c r="C33" s="269"/>
      <c r="D33" s="127">
        <f t="shared" si="0"/>
        <v>0</v>
      </c>
      <c r="E33" s="269"/>
      <c r="F33" s="269"/>
      <c r="G33" s="269"/>
      <c r="H33" s="269"/>
      <c r="I33" s="269"/>
      <c r="J33" s="269"/>
      <c r="K33" s="269"/>
      <c r="L33" s="269"/>
      <c r="M33" s="53">
        <f t="shared" si="1"/>
      </c>
    </row>
    <row r="34" spans="1:13" s="1" customFormat="1" ht="13.5" customHeight="1" thickBot="1">
      <c r="A34" s="190" t="s">
        <v>244</v>
      </c>
      <c r="B34" s="226" t="s">
        <v>62</v>
      </c>
      <c r="C34" s="217"/>
      <c r="D34" s="127">
        <f t="shared" si="0"/>
        <v>0</v>
      </c>
      <c r="E34" s="217"/>
      <c r="F34" s="217"/>
      <c r="G34" s="217"/>
      <c r="H34" s="217"/>
      <c r="I34" s="217"/>
      <c r="J34" s="217"/>
      <c r="K34" s="217"/>
      <c r="L34" s="217"/>
      <c r="M34" s="53">
        <f t="shared" si="1"/>
      </c>
    </row>
    <row r="35" spans="1:13" s="1" customFormat="1" ht="13.5" customHeight="1">
      <c r="A35" s="3" t="s">
        <v>28</v>
      </c>
      <c r="B35" s="187"/>
      <c r="C35" s="230"/>
      <c r="D35" s="230"/>
      <c r="E35" s="230"/>
      <c r="F35" s="230"/>
      <c r="G35" s="230"/>
      <c r="H35" s="230"/>
      <c r="I35" s="230"/>
      <c r="J35" s="230"/>
      <c r="K35" s="230"/>
      <c r="L35" s="231"/>
      <c r="M35" s="53">
        <f t="shared" si="1"/>
      </c>
    </row>
    <row r="36" spans="1:13" s="1" customFormat="1" ht="13.5" customHeight="1">
      <c r="A36" s="16" t="s">
        <v>70</v>
      </c>
      <c r="B36" s="37" t="s">
        <v>63</v>
      </c>
      <c r="C36" s="232">
        <f>C8+C11+C14+C17+C20+C23+C26+C29+C32</f>
        <v>0</v>
      </c>
      <c r="D36" s="232">
        <f aca="true" t="shared" si="2" ref="D36:L36">D8+D11+D14+D17+D20+D23+D26+D29+D32</f>
        <v>0</v>
      </c>
      <c r="E36" s="232">
        <f t="shared" si="2"/>
        <v>0</v>
      </c>
      <c r="F36" s="232">
        <f t="shared" si="2"/>
        <v>0</v>
      </c>
      <c r="G36" s="232">
        <f t="shared" si="2"/>
        <v>0</v>
      </c>
      <c r="H36" s="232">
        <f t="shared" si="2"/>
        <v>0</v>
      </c>
      <c r="I36" s="232">
        <f t="shared" si="2"/>
        <v>0</v>
      </c>
      <c r="J36" s="232">
        <f t="shared" si="2"/>
        <v>0</v>
      </c>
      <c r="K36" s="232">
        <f t="shared" si="2"/>
        <v>0</v>
      </c>
      <c r="L36" s="232">
        <f t="shared" si="2"/>
        <v>0</v>
      </c>
      <c r="M36" s="53">
        <f t="shared" si="1"/>
      </c>
    </row>
    <row r="37" spans="1:13" s="1" customFormat="1" ht="13.5" customHeight="1">
      <c r="A37" s="4" t="s">
        <v>36</v>
      </c>
      <c r="B37" s="174"/>
      <c r="C37" s="219"/>
      <c r="D37" s="219"/>
      <c r="E37" s="219"/>
      <c r="F37" s="219"/>
      <c r="G37" s="219"/>
      <c r="H37" s="219"/>
      <c r="I37" s="219"/>
      <c r="J37" s="219"/>
      <c r="K37" s="219"/>
      <c r="L37" s="220"/>
      <c r="M37" s="53">
        <f t="shared" si="1"/>
      </c>
    </row>
    <row r="38" spans="1:13" s="18" customFormat="1" ht="13.5" customHeight="1">
      <c r="A38" s="19" t="s">
        <v>71</v>
      </c>
      <c r="B38" s="38" t="s">
        <v>64</v>
      </c>
      <c r="C38" s="178">
        <f>C10+C13+C16+C19+C22+C25+C28+C31+C34</f>
        <v>0</v>
      </c>
      <c r="D38" s="178">
        <f aca="true" t="shared" si="3" ref="D38:L38">D10+D13+D16+D19+D22+D25+D28+D31+D34</f>
        <v>0</v>
      </c>
      <c r="E38" s="178">
        <f t="shared" si="3"/>
        <v>0</v>
      </c>
      <c r="F38" s="178">
        <f t="shared" si="3"/>
        <v>0</v>
      </c>
      <c r="G38" s="178">
        <f t="shared" si="3"/>
        <v>0</v>
      </c>
      <c r="H38" s="178">
        <f t="shared" si="3"/>
        <v>0</v>
      </c>
      <c r="I38" s="178">
        <f t="shared" si="3"/>
        <v>0</v>
      </c>
      <c r="J38" s="178">
        <f t="shared" si="3"/>
        <v>0</v>
      </c>
      <c r="K38" s="178">
        <f t="shared" si="3"/>
        <v>0</v>
      </c>
      <c r="L38" s="178">
        <f t="shared" si="3"/>
        <v>0</v>
      </c>
      <c r="M38" s="53">
        <f t="shared" si="1"/>
      </c>
    </row>
  </sheetData>
  <sheetProtection selectLockedCells="1"/>
  <mergeCells count="18">
    <mergeCell ref="F3:F6"/>
    <mergeCell ref="H4:I4"/>
    <mergeCell ref="J4:L4"/>
    <mergeCell ref="H5:H6"/>
    <mergeCell ref="I5:I6"/>
    <mergeCell ref="J5:J6"/>
    <mergeCell ref="K5:K6"/>
    <mergeCell ref="L5:L6"/>
    <mergeCell ref="A2:A6"/>
    <mergeCell ref="B1:B6"/>
    <mergeCell ref="C1:L1"/>
    <mergeCell ref="C2:L2"/>
    <mergeCell ref="C3:C6"/>
    <mergeCell ref="D3:E3"/>
    <mergeCell ref="G3:G6"/>
    <mergeCell ref="H3:L3"/>
    <mergeCell ref="D4:D6"/>
    <mergeCell ref="E4:E6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7"/>
  <dimension ref="A1:N38"/>
  <sheetViews>
    <sheetView zoomScalePageLayoutView="0" workbookViewId="0" topLeftCell="A1">
      <selection activeCell="D8" sqref="D8:D34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1.50390625" style="9" customWidth="1"/>
    <col min="4" max="4" width="11.00390625" style="9" customWidth="1"/>
    <col min="5" max="5" width="9.50390625" style="9" customWidth="1"/>
    <col min="6" max="6" width="15.00390625" style="9" customWidth="1"/>
    <col min="7" max="7" width="17.625" style="9" customWidth="1"/>
    <col min="8" max="8" width="10.50390625" style="9" customWidth="1"/>
    <col min="9" max="9" width="9.50390625" style="9" customWidth="1"/>
    <col min="10" max="10" width="8.375" style="9" customWidth="1"/>
    <col min="11" max="11" width="9.50390625" style="9" customWidth="1"/>
    <col min="12" max="12" width="7.50390625" style="9" customWidth="1"/>
    <col min="13" max="13" width="11.375" style="9" customWidth="1"/>
  </cols>
  <sheetData>
    <row r="1" spans="1:13" s="2" customFormat="1" ht="15">
      <c r="A1" s="5"/>
      <c r="B1" s="377" t="s">
        <v>51</v>
      </c>
      <c r="C1" s="415" t="s">
        <v>193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s="2" customFormat="1" ht="15">
      <c r="A2" s="374" t="s">
        <v>19</v>
      </c>
      <c r="B2" s="378"/>
      <c r="C2" s="371" t="s">
        <v>271</v>
      </c>
      <c r="D2" s="402"/>
      <c r="E2" s="402"/>
      <c r="F2" s="402"/>
      <c r="G2" s="402"/>
      <c r="H2" s="402"/>
      <c r="I2" s="402"/>
      <c r="J2" s="402"/>
      <c r="K2" s="402"/>
      <c r="L2" s="402"/>
      <c r="M2" s="403"/>
    </row>
    <row r="3" spans="1:13" s="2" customFormat="1" ht="14.25" customHeight="1">
      <c r="A3" s="375"/>
      <c r="B3" s="378"/>
      <c r="C3" s="417" t="s">
        <v>194</v>
      </c>
      <c r="D3" s="367" t="s">
        <v>50</v>
      </c>
      <c r="E3" s="367"/>
      <c r="F3" s="417" t="s">
        <v>261</v>
      </c>
      <c r="G3" s="417" t="s">
        <v>211</v>
      </c>
      <c r="H3" s="367" t="s">
        <v>212</v>
      </c>
      <c r="I3" s="367"/>
      <c r="J3" s="367"/>
      <c r="K3" s="367"/>
      <c r="L3" s="367"/>
      <c r="M3" s="367"/>
    </row>
    <row r="4" spans="1:13" s="2" customFormat="1" ht="22.5" customHeight="1">
      <c r="A4" s="375"/>
      <c r="B4" s="378"/>
      <c r="C4" s="419"/>
      <c r="D4" s="424" t="s">
        <v>260</v>
      </c>
      <c r="E4" s="417" t="s">
        <v>195</v>
      </c>
      <c r="F4" s="419"/>
      <c r="G4" s="419"/>
      <c r="H4" s="421" t="s">
        <v>74</v>
      </c>
      <c r="I4" s="422"/>
      <c r="J4" s="423"/>
      <c r="K4" s="420" t="s">
        <v>198</v>
      </c>
      <c r="L4" s="420"/>
      <c r="M4" s="420"/>
    </row>
    <row r="5" spans="1:13" s="2" customFormat="1" ht="13.5" customHeight="1">
      <c r="A5" s="375"/>
      <c r="B5" s="378"/>
      <c r="C5" s="419"/>
      <c r="D5" s="425"/>
      <c r="E5" s="419"/>
      <c r="F5" s="419"/>
      <c r="G5" s="419"/>
      <c r="H5" s="417" t="s">
        <v>41</v>
      </c>
      <c r="I5" s="417" t="s">
        <v>43</v>
      </c>
      <c r="J5" s="417" t="s">
        <v>33</v>
      </c>
      <c r="K5" s="417" t="s">
        <v>199</v>
      </c>
      <c r="L5" s="417" t="s">
        <v>200</v>
      </c>
      <c r="M5" s="417" t="s">
        <v>201</v>
      </c>
    </row>
    <row r="6" spans="1:13" s="2" customFormat="1" ht="36" customHeight="1">
      <c r="A6" s="376"/>
      <c r="B6" s="379"/>
      <c r="C6" s="418"/>
      <c r="D6" s="426"/>
      <c r="E6" s="418"/>
      <c r="F6" s="418"/>
      <c r="G6" s="418"/>
      <c r="H6" s="418"/>
      <c r="I6" s="418"/>
      <c r="J6" s="418"/>
      <c r="K6" s="418"/>
      <c r="L6" s="418"/>
      <c r="M6" s="418"/>
    </row>
    <row r="7" spans="1:13" s="2" customFormat="1" ht="12.75">
      <c r="A7" s="7" t="s">
        <v>17</v>
      </c>
      <c r="B7" s="35" t="s">
        <v>18</v>
      </c>
      <c r="C7" s="34">
        <v>54</v>
      </c>
      <c r="D7" s="34">
        <v>55</v>
      </c>
      <c r="E7" s="34">
        <v>56</v>
      </c>
      <c r="F7" s="34">
        <v>57</v>
      </c>
      <c r="G7" s="34">
        <v>58</v>
      </c>
      <c r="H7" s="34">
        <v>59</v>
      </c>
      <c r="I7" s="34">
        <v>60</v>
      </c>
      <c r="J7" s="34">
        <v>61</v>
      </c>
      <c r="K7" s="34">
        <v>62</v>
      </c>
      <c r="L7" s="34">
        <v>63</v>
      </c>
      <c r="M7" s="34">
        <v>64</v>
      </c>
    </row>
    <row r="8" spans="1:14" s="1" customFormat="1" ht="13.5" customHeight="1">
      <c r="A8" s="3" t="s">
        <v>2</v>
      </c>
      <c r="B8" s="266" t="s">
        <v>3</v>
      </c>
      <c r="C8" s="55"/>
      <c r="D8" s="127">
        <f>IF(SUM(H8:J9)&lt;&gt;SUM(K8:M8),"ОШИБКА",SUM(K8:M8))</f>
        <v>0</v>
      </c>
      <c r="E8" s="55"/>
      <c r="F8" s="55"/>
      <c r="G8" s="55"/>
      <c r="H8" s="55"/>
      <c r="I8" s="55"/>
      <c r="J8" s="55"/>
      <c r="K8" s="55"/>
      <c r="L8" s="55"/>
      <c r="M8" s="55"/>
      <c r="N8" s="53">
        <f>IF(SUM(H8:J8)&lt;&gt;SUM(K8:M8),"Сумма граф 59+60+61 не равна сумме граф 62+63+64","")</f>
      </c>
    </row>
    <row r="9" spans="1:14" s="1" customFormat="1" ht="13.5" customHeight="1" hidden="1">
      <c r="A9" s="4"/>
      <c r="B9" s="174"/>
      <c r="C9" s="269"/>
      <c r="D9" s="127">
        <f aca="true" t="shared" si="0" ref="D9:D33">IF(SUM(H9:J10)&lt;&gt;SUM(K9:M9),"ОШИБКА",SUM(K9:M9))</f>
        <v>0</v>
      </c>
      <c r="E9" s="269"/>
      <c r="F9" s="269"/>
      <c r="G9" s="269"/>
      <c r="H9" s="269"/>
      <c r="I9" s="269"/>
      <c r="J9" s="269"/>
      <c r="K9" s="269"/>
      <c r="L9" s="269"/>
      <c r="M9" s="269"/>
      <c r="N9" s="53">
        <f aca="true" t="shared" si="1" ref="N9:N38">IF(SUM(H9:J9)&lt;&gt;SUM(K9:M9),"Сумма граф 59+60+61 не равна сумме граф 62+63+64","")</f>
      </c>
    </row>
    <row r="10" spans="1:14" s="1" customFormat="1" ht="13.5" customHeight="1">
      <c r="A10" s="4" t="s">
        <v>244</v>
      </c>
      <c r="B10" s="187" t="s">
        <v>4</v>
      </c>
      <c r="C10" s="55"/>
      <c r="D10" s="127">
        <f>IF(SUM(H10:J10)&lt;&gt;SUM(K10:M10),"ОШИБКА",SUM(K10:M10))</f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3">
        <f t="shared" si="1"/>
      </c>
    </row>
    <row r="11" spans="1:14" s="1" customFormat="1" ht="13.5" customHeight="1">
      <c r="A11" s="3" t="s">
        <v>0</v>
      </c>
      <c r="B11" s="234" t="s">
        <v>5</v>
      </c>
      <c r="C11" s="55"/>
      <c r="D11" s="127">
        <f t="shared" si="0"/>
        <v>0</v>
      </c>
      <c r="E11" s="55"/>
      <c r="F11" s="55"/>
      <c r="G11" s="55"/>
      <c r="H11" s="55"/>
      <c r="I11" s="55"/>
      <c r="J11" s="55"/>
      <c r="K11" s="55"/>
      <c r="L11" s="55"/>
      <c r="M11" s="55"/>
      <c r="N11" s="53">
        <f t="shared" si="1"/>
      </c>
    </row>
    <row r="12" spans="1:14" s="1" customFormat="1" ht="13.5" customHeight="1" hidden="1">
      <c r="A12" s="4" t="s">
        <v>35</v>
      </c>
      <c r="B12" s="174"/>
      <c r="C12" s="269"/>
      <c r="D12" s="127">
        <f t="shared" si="0"/>
        <v>0</v>
      </c>
      <c r="E12" s="269"/>
      <c r="F12" s="269"/>
      <c r="G12" s="269"/>
      <c r="H12" s="269"/>
      <c r="I12" s="269"/>
      <c r="J12" s="269"/>
      <c r="K12" s="269"/>
      <c r="L12" s="269"/>
      <c r="M12" s="269"/>
      <c r="N12" s="53">
        <f t="shared" si="1"/>
      </c>
    </row>
    <row r="13" spans="1:14" s="1" customFormat="1" ht="13.5" customHeight="1">
      <c r="A13" s="4" t="s">
        <v>244</v>
      </c>
      <c r="B13" s="187" t="s">
        <v>6</v>
      </c>
      <c r="C13" s="55"/>
      <c r="D13" s="127">
        <f>IF(SUM(H13:J13)&lt;&gt;SUM(K13:M13),"ОШИБКА",SUM(K13:M13))</f>
        <v>0</v>
      </c>
      <c r="E13" s="55"/>
      <c r="F13" s="55"/>
      <c r="G13" s="55"/>
      <c r="H13" s="55"/>
      <c r="I13" s="55"/>
      <c r="J13" s="55"/>
      <c r="K13" s="55"/>
      <c r="L13" s="55"/>
      <c r="M13" s="55"/>
      <c r="N13" s="53">
        <f t="shared" si="1"/>
      </c>
    </row>
    <row r="14" spans="1:14" s="1" customFormat="1" ht="13.5" customHeight="1">
      <c r="A14" s="3" t="s">
        <v>1</v>
      </c>
      <c r="B14" s="234" t="s">
        <v>7</v>
      </c>
      <c r="C14" s="55"/>
      <c r="D14" s="127">
        <f t="shared" si="0"/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3">
        <f t="shared" si="1"/>
      </c>
    </row>
    <row r="15" spans="1:14" s="1" customFormat="1" ht="13.5" customHeight="1" hidden="1">
      <c r="A15" s="4" t="s">
        <v>35</v>
      </c>
      <c r="B15" s="174"/>
      <c r="C15" s="269"/>
      <c r="D15" s="127">
        <f t="shared" si="0"/>
        <v>0</v>
      </c>
      <c r="E15" s="269"/>
      <c r="F15" s="269"/>
      <c r="G15" s="269"/>
      <c r="H15" s="269"/>
      <c r="I15" s="269"/>
      <c r="J15" s="269"/>
      <c r="K15" s="269"/>
      <c r="L15" s="269"/>
      <c r="M15" s="269"/>
      <c r="N15" s="53">
        <f t="shared" si="1"/>
      </c>
    </row>
    <row r="16" spans="1:14" s="1" customFormat="1" ht="13.5" customHeight="1">
      <c r="A16" s="4" t="s">
        <v>277</v>
      </c>
      <c r="B16" s="187" t="s">
        <v>8</v>
      </c>
      <c r="C16" s="55"/>
      <c r="D16" s="127">
        <f>IF(SUM(H16:J16)&lt;&gt;SUM(K16:M16),"ОШИБКА",SUM(K16:M16))</f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3">
        <f t="shared" si="1"/>
      </c>
    </row>
    <row r="17" spans="1:14" s="1" customFormat="1" ht="13.5" customHeight="1">
      <c r="A17" s="17" t="s">
        <v>52</v>
      </c>
      <c r="B17" s="234" t="s">
        <v>9</v>
      </c>
      <c r="C17" s="55"/>
      <c r="D17" s="127">
        <f t="shared" si="0"/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3">
        <f t="shared" si="1"/>
      </c>
    </row>
    <row r="18" spans="1:14" s="1" customFormat="1" ht="13.5" customHeight="1" hidden="1">
      <c r="A18" s="4" t="s">
        <v>35</v>
      </c>
      <c r="B18" s="174"/>
      <c r="C18" s="269"/>
      <c r="D18" s="127">
        <f t="shared" si="0"/>
        <v>0</v>
      </c>
      <c r="E18" s="269"/>
      <c r="F18" s="269"/>
      <c r="G18" s="269"/>
      <c r="H18" s="269"/>
      <c r="I18" s="269"/>
      <c r="J18" s="269"/>
      <c r="K18" s="269"/>
      <c r="L18" s="269"/>
      <c r="M18" s="269"/>
      <c r="N18" s="53">
        <f t="shared" si="1"/>
      </c>
    </row>
    <row r="19" spans="1:14" s="1" customFormat="1" ht="13.5" customHeight="1">
      <c r="A19" s="4" t="s">
        <v>244</v>
      </c>
      <c r="B19" s="187" t="s">
        <v>10</v>
      </c>
      <c r="C19" s="55"/>
      <c r="D19" s="127">
        <f>IF(SUM(H19:J19)&lt;&gt;SUM(K19:M19),"ОШИБКА",SUM(K19:M19))</f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3">
        <f t="shared" si="1"/>
      </c>
    </row>
    <row r="20" spans="1:14" s="1" customFormat="1" ht="13.5" customHeight="1">
      <c r="A20" s="22" t="s">
        <v>53</v>
      </c>
      <c r="B20" s="234" t="s">
        <v>11</v>
      </c>
      <c r="C20" s="55"/>
      <c r="D20" s="127">
        <f t="shared" si="0"/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3">
        <f t="shared" si="1"/>
      </c>
    </row>
    <row r="21" spans="1:14" s="1" customFormat="1" ht="13.5" customHeight="1" hidden="1">
      <c r="A21" s="23" t="s">
        <v>35</v>
      </c>
      <c r="B21" s="174"/>
      <c r="C21" s="269"/>
      <c r="D21" s="127">
        <f t="shared" si="0"/>
        <v>0</v>
      </c>
      <c r="E21" s="269"/>
      <c r="F21" s="269"/>
      <c r="G21" s="269"/>
      <c r="H21" s="269"/>
      <c r="I21" s="269"/>
      <c r="J21" s="269"/>
      <c r="K21" s="269"/>
      <c r="L21" s="269"/>
      <c r="M21" s="269"/>
      <c r="N21" s="53">
        <f t="shared" si="1"/>
      </c>
    </row>
    <row r="22" spans="1:14" s="1" customFormat="1" ht="13.5" customHeight="1">
      <c r="A22" s="23" t="s">
        <v>244</v>
      </c>
      <c r="B22" s="187" t="s">
        <v>12</v>
      </c>
      <c r="C22" s="55"/>
      <c r="D22" s="127">
        <f>IF(SUM(H22:J22)&lt;&gt;SUM(K22:M22),"ОШИБКА",SUM(K22:M22))</f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3">
        <f t="shared" si="1"/>
      </c>
    </row>
    <row r="23" spans="1:14" s="1" customFormat="1" ht="13.5" customHeight="1">
      <c r="A23" s="24" t="s">
        <v>54</v>
      </c>
      <c r="B23" s="234" t="s">
        <v>13</v>
      </c>
      <c r="C23" s="55"/>
      <c r="D23" s="127">
        <f t="shared" si="0"/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3">
        <f t="shared" si="1"/>
      </c>
    </row>
    <row r="24" spans="1:14" s="1" customFormat="1" ht="13.5" customHeight="1" hidden="1">
      <c r="A24" s="4" t="s">
        <v>35</v>
      </c>
      <c r="B24" s="174"/>
      <c r="C24" s="269"/>
      <c r="D24" s="127">
        <f t="shared" si="0"/>
        <v>0</v>
      </c>
      <c r="E24" s="269"/>
      <c r="F24" s="269"/>
      <c r="G24" s="269"/>
      <c r="H24" s="269"/>
      <c r="I24" s="269"/>
      <c r="J24" s="269"/>
      <c r="K24" s="269"/>
      <c r="L24" s="269"/>
      <c r="M24" s="269"/>
      <c r="N24" s="53">
        <f t="shared" si="1"/>
      </c>
    </row>
    <row r="25" spans="1:14" s="1" customFormat="1" ht="13.5" customHeight="1">
      <c r="A25" s="4" t="s">
        <v>244</v>
      </c>
      <c r="B25" s="187" t="s">
        <v>14</v>
      </c>
      <c r="C25" s="55"/>
      <c r="D25" s="127">
        <f>IF(SUM(H25:J25)&lt;&gt;SUM(K25:M25),"ОШИБКА",SUM(K25:M25))</f>
        <v>0</v>
      </c>
      <c r="E25" s="55"/>
      <c r="F25" s="55"/>
      <c r="G25" s="55"/>
      <c r="H25" s="55"/>
      <c r="I25" s="55"/>
      <c r="J25" s="55"/>
      <c r="K25" s="55"/>
      <c r="L25" s="55"/>
      <c r="M25" s="55"/>
      <c r="N25" s="53">
        <f t="shared" si="1"/>
      </c>
    </row>
    <row r="26" spans="1:14" s="1" customFormat="1" ht="13.5" customHeight="1">
      <c r="A26" s="20" t="s">
        <v>55</v>
      </c>
      <c r="B26" s="234" t="s">
        <v>15</v>
      </c>
      <c r="C26" s="55"/>
      <c r="D26" s="127">
        <f t="shared" si="0"/>
        <v>0</v>
      </c>
      <c r="E26" s="55"/>
      <c r="F26" s="55"/>
      <c r="G26" s="55"/>
      <c r="H26" s="55"/>
      <c r="I26" s="55"/>
      <c r="J26" s="55"/>
      <c r="K26" s="55"/>
      <c r="L26" s="55"/>
      <c r="M26" s="55"/>
      <c r="N26" s="53">
        <f t="shared" si="1"/>
      </c>
    </row>
    <row r="27" spans="1:14" s="1" customFormat="1" ht="13.5" customHeight="1" hidden="1">
      <c r="A27" s="4" t="s">
        <v>35</v>
      </c>
      <c r="B27" s="174"/>
      <c r="C27" s="269"/>
      <c r="D27" s="127">
        <f t="shared" si="0"/>
        <v>0</v>
      </c>
      <c r="E27" s="269"/>
      <c r="F27" s="269"/>
      <c r="G27" s="269"/>
      <c r="H27" s="269"/>
      <c r="I27" s="269"/>
      <c r="J27" s="269"/>
      <c r="K27" s="269"/>
      <c r="L27" s="269"/>
      <c r="M27" s="269"/>
      <c r="N27" s="53">
        <f t="shared" si="1"/>
      </c>
    </row>
    <row r="28" spans="1:14" s="1" customFormat="1" ht="13.5" customHeight="1">
      <c r="A28" s="4" t="s">
        <v>244</v>
      </c>
      <c r="B28" s="187" t="s">
        <v>58</v>
      </c>
      <c r="C28" s="55"/>
      <c r="D28" s="127">
        <f>IF(SUM(H28:J28)&lt;&gt;SUM(K28:M28),"ОШИБКА",SUM(K28:M28))</f>
        <v>0</v>
      </c>
      <c r="E28" s="55"/>
      <c r="F28" s="55"/>
      <c r="G28" s="55"/>
      <c r="H28" s="55"/>
      <c r="I28" s="55"/>
      <c r="J28" s="55"/>
      <c r="K28" s="55"/>
      <c r="L28" s="55"/>
      <c r="M28" s="55"/>
      <c r="N28" s="53">
        <f t="shared" si="1"/>
      </c>
    </row>
    <row r="29" spans="1:14" s="1" customFormat="1" ht="13.5" customHeight="1">
      <c r="A29" s="20" t="s">
        <v>56</v>
      </c>
      <c r="B29" s="234" t="s">
        <v>59</v>
      </c>
      <c r="C29" s="55"/>
      <c r="D29" s="127">
        <f t="shared" si="0"/>
        <v>0</v>
      </c>
      <c r="E29" s="55"/>
      <c r="F29" s="55"/>
      <c r="G29" s="55"/>
      <c r="H29" s="55"/>
      <c r="I29" s="55"/>
      <c r="J29" s="55"/>
      <c r="K29" s="55"/>
      <c r="L29" s="55"/>
      <c r="M29" s="55"/>
      <c r="N29" s="53">
        <f t="shared" si="1"/>
      </c>
    </row>
    <row r="30" spans="1:14" s="1" customFormat="1" ht="13.5" customHeight="1" hidden="1">
      <c r="A30" s="4" t="s">
        <v>35</v>
      </c>
      <c r="B30" s="174"/>
      <c r="C30" s="269"/>
      <c r="D30" s="127">
        <f t="shared" si="0"/>
        <v>0</v>
      </c>
      <c r="E30" s="269"/>
      <c r="F30" s="269"/>
      <c r="G30" s="269"/>
      <c r="H30" s="269"/>
      <c r="I30" s="269"/>
      <c r="J30" s="269"/>
      <c r="K30" s="269"/>
      <c r="L30" s="269"/>
      <c r="M30" s="269"/>
      <c r="N30" s="53">
        <f t="shared" si="1"/>
      </c>
    </row>
    <row r="31" spans="1:14" s="1" customFormat="1" ht="13.5" customHeight="1">
      <c r="A31" s="4" t="s">
        <v>244</v>
      </c>
      <c r="B31" s="187" t="s">
        <v>60</v>
      </c>
      <c r="C31" s="55"/>
      <c r="D31" s="127">
        <f>IF(SUM(H31:J31)&lt;&gt;SUM(K31:M31),"ОШИБКА",SUM(K31:M31))</f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3">
        <f t="shared" si="1"/>
      </c>
    </row>
    <row r="32" spans="1:14" s="1" customFormat="1" ht="13.5" customHeight="1">
      <c r="A32" s="3" t="s">
        <v>57</v>
      </c>
      <c r="B32" s="234" t="s">
        <v>61</v>
      </c>
      <c r="C32" s="55"/>
      <c r="D32" s="127">
        <f t="shared" si="0"/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3">
        <f t="shared" si="1"/>
      </c>
    </row>
    <row r="33" spans="1:14" s="1" customFormat="1" ht="13.5" customHeight="1" hidden="1">
      <c r="A33" s="4" t="s">
        <v>35</v>
      </c>
      <c r="B33" s="174"/>
      <c r="C33" s="269"/>
      <c r="D33" s="127">
        <f t="shared" si="0"/>
        <v>0</v>
      </c>
      <c r="E33" s="269"/>
      <c r="F33" s="269"/>
      <c r="G33" s="269"/>
      <c r="H33" s="269"/>
      <c r="I33" s="269"/>
      <c r="J33" s="269"/>
      <c r="K33" s="269"/>
      <c r="L33" s="269"/>
      <c r="M33" s="269"/>
      <c r="N33" s="53">
        <f t="shared" si="1"/>
      </c>
    </row>
    <row r="34" spans="1:14" s="1" customFormat="1" ht="13.5" customHeight="1" thickBot="1">
      <c r="A34" s="190" t="s">
        <v>244</v>
      </c>
      <c r="B34" s="274" t="s">
        <v>62</v>
      </c>
      <c r="C34" s="217"/>
      <c r="D34" s="127">
        <f>IF(SUM(H34:J34)&lt;&gt;SUM(K34:M34),"ОШИБКА",SUM(K34:M34))</f>
        <v>0</v>
      </c>
      <c r="E34" s="217"/>
      <c r="F34" s="217"/>
      <c r="G34" s="217"/>
      <c r="H34" s="217"/>
      <c r="I34" s="217"/>
      <c r="J34" s="217"/>
      <c r="K34" s="217"/>
      <c r="L34" s="217"/>
      <c r="M34" s="217"/>
      <c r="N34" s="53">
        <f t="shared" si="1"/>
      </c>
    </row>
    <row r="35" spans="1:14" s="1" customFormat="1" ht="13.5" customHeight="1">
      <c r="A35" s="3" t="s">
        <v>28</v>
      </c>
      <c r="B35" s="187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1"/>
      <c r="N35" s="53">
        <f t="shared" si="1"/>
      </c>
    </row>
    <row r="36" spans="1:14" s="1" customFormat="1" ht="13.5" customHeight="1">
      <c r="A36" s="16" t="s">
        <v>70</v>
      </c>
      <c r="B36" s="37" t="s">
        <v>63</v>
      </c>
      <c r="C36" s="232">
        <f>C8+C11+C14+C17+C20+C23+C26+C29+C32</f>
        <v>0</v>
      </c>
      <c r="D36" s="232">
        <f aca="true" t="shared" si="2" ref="D36:M36">D8+D11+D14+D17+D20+D23+D26+D29+D32</f>
        <v>0</v>
      </c>
      <c r="E36" s="232">
        <f t="shared" si="2"/>
        <v>0</v>
      </c>
      <c r="F36" s="232">
        <f t="shared" si="2"/>
        <v>0</v>
      </c>
      <c r="G36" s="232">
        <f t="shared" si="2"/>
        <v>0</v>
      </c>
      <c r="H36" s="232">
        <f t="shared" si="2"/>
        <v>0</v>
      </c>
      <c r="I36" s="232">
        <f t="shared" si="2"/>
        <v>0</v>
      </c>
      <c r="J36" s="232">
        <f t="shared" si="2"/>
        <v>0</v>
      </c>
      <c r="K36" s="232">
        <f t="shared" si="2"/>
        <v>0</v>
      </c>
      <c r="L36" s="232">
        <f t="shared" si="2"/>
        <v>0</v>
      </c>
      <c r="M36" s="232">
        <f t="shared" si="2"/>
        <v>0</v>
      </c>
      <c r="N36" s="53">
        <f t="shared" si="1"/>
      </c>
    </row>
    <row r="37" spans="1:14" s="1" customFormat="1" ht="13.5" customHeight="1">
      <c r="A37" s="4" t="s">
        <v>36</v>
      </c>
      <c r="B37" s="174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20"/>
      <c r="N37" s="53">
        <f t="shared" si="1"/>
      </c>
    </row>
    <row r="38" spans="1:14" s="18" customFormat="1" ht="13.5" customHeight="1">
      <c r="A38" s="19" t="s">
        <v>71</v>
      </c>
      <c r="B38" s="38" t="s">
        <v>64</v>
      </c>
      <c r="C38" s="178">
        <f>C10+C13+C16+C19+C22+C25+C28+C31+C34</f>
        <v>0</v>
      </c>
      <c r="D38" s="178">
        <f aca="true" t="shared" si="3" ref="D38:M38">D10+D13+D16+D19+D22+D25+D28+D31+D34</f>
        <v>0</v>
      </c>
      <c r="E38" s="178">
        <f t="shared" si="3"/>
        <v>0</v>
      </c>
      <c r="F38" s="178">
        <f t="shared" si="3"/>
        <v>0</v>
      </c>
      <c r="G38" s="178">
        <f t="shared" si="3"/>
        <v>0</v>
      </c>
      <c r="H38" s="178">
        <f t="shared" si="3"/>
        <v>0</v>
      </c>
      <c r="I38" s="178">
        <f t="shared" si="3"/>
        <v>0</v>
      </c>
      <c r="J38" s="178">
        <f t="shared" si="3"/>
        <v>0</v>
      </c>
      <c r="K38" s="178">
        <f t="shared" si="3"/>
        <v>0</v>
      </c>
      <c r="L38" s="178">
        <f t="shared" si="3"/>
        <v>0</v>
      </c>
      <c r="M38" s="178">
        <f t="shared" si="3"/>
        <v>0</v>
      </c>
      <c r="N38" s="53">
        <f t="shared" si="1"/>
      </c>
    </row>
  </sheetData>
  <sheetProtection selectLockedCells="1"/>
  <mergeCells count="19">
    <mergeCell ref="E4:E6"/>
    <mergeCell ref="K4:M4"/>
    <mergeCell ref="H5:H6"/>
    <mergeCell ref="I5:I6"/>
    <mergeCell ref="K5:K6"/>
    <mergeCell ref="L5:L6"/>
    <mergeCell ref="M5:M6"/>
    <mergeCell ref="J5:J6"/>
    <mergeCell ref="H4:J4"/>
    <mergeCell ref="A2:A6"/>
    <mergeCell ref="B1:B6"/>
    <mergeCell ref="C1:M1"/>
    <mergeCell ref="C2:M2"/>
    <mergeCell ref="C3:C6"/>
    <mergeCell ref="D3:E3"/>
    <mergeCell ref="F3:F6"/>
    <mergeCell ref="G3:G6"/>
    <mergeCell ref="H3:M3"/>
    <mergeCell ref="D4:D6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  <ignoredErrors>
    <ignoredError sqref="D25 D10 D13 D16 D19 D22 D28 D31" 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8"/>
  <dimension ref="A1:G3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8.50390625" style="11" customWidth="1"/>
    <col min="4" max="4" width="17.50390625" style="11" customWidth="1"/>
    <col min="5" max="5" width="15.125" style="0" customWidth="1"/>
    <col min="6" max="6" width="14.50390625" style="0" customWidth="1"/>
    <col min="7" max="7" width="20.875" style="0" customWidth="1"/>
  </cols>
  <sheetData>
    <row r="1" spans="1:7" s="2" customFormat="1" ht="15.75" customHeight="1">
      <c r="A1" s="374" t="s">
        <v>19</v>
      </c>
      <c r="B1" s="377" t="s">
        <v>51</v>
      </c>
      <c r="C1" s="415" t="s">
        <v>213</v>
      </c>
      <c r="D1" s="415"/>
      <c r="E1" s="415"/>
      <c r="F1" s="415"/>
      <c r="G1" s="415"/>
    </row>
    <row r="2" spans="1:7" s="27" customFormat="1" ht="68.25" customHeight="1">
      <c r="A2" s="375"/>
      <c r="B2" s="378"/>
      <c r="C2" s="430" t="s">
        <v>264</v>
      </c>
      <c r="D2" s="430"/>
      <c r="E2" s="427" t="s">
        <v>263</v>
      </c>
      <c r="F2" s="428"/>
      <c r="G2" s="427" t="s">
        <v>262</v>
      </c>
    </row>
    <row r="3" spans="1:7" s="2" customFormat="1" ht="12.75">
      <c r="A3" s="376"/>
      <c r="B3" s="379"/>
      <c r="C3" s="29" t="s">
        <v>80</v>
      </c>
      <c r="D3" s="29" t="s">
        <v>81</v>
      </c>
      <c r="E3" s="28" t="s">
        <v>80</v>
      </c>
      <c r="F3" s="28" t="s">
        <v>81</v>
      </c>
      <c r="G3" s="429"/>
    </row>
    <row r="4" spans="1:7" s="2" customFormat="1" ht="13.5" customHeight="1">
      <c r="A4" s="7" t="s">
        <v>17</v>
      </c>
      <c r="B4" s="35" t="s">
        <v>18</v>
      </c>
      <c r="C4" s="35" t="s">
        <v>214</v>
      </c>
      <c r="D4" s="35" t="s">
        <v>215</v>
      </c>
      <c r="E4" s="51">
        <v>3</v>
      </c>
      <c r="F4" s="51">
        <v>4</v>
      </c>
      <c r="G4" s="51">
        <v>5</v>
      </c>
    </row>
    <row r="5" spans="1:7" s="1" customFormat="1" ht="13.5" customHeight="1">
      <c r="A5" s="3" t="s">
        <v>2</v>
      </c>
      <c r="B5" s="266" t="s">
        <v>3</v>
      </c>
      <c r="C5" s="61"/>
      <c r="D5" s="61"/>
      <c r="E5" s="61"/>
      <c r="F5" s="61"/>
      <c r="G5" s="61"/>
    </row>
    <row r="6" spans="1:7" s="1" customFormat="1" ht="13.5" customHeight="1" hidden="1">
      <c r="A6" s="4"/>
      <c r="B6" s="174"/>
      <c r="C6" s="7"/>
      <c r="D6" s="7"/>
      <c r="E6" s="7"/>
      <c r="F6" s="7"/>
      <c r="G6" s="7"/>
    </row>
    <row r="7" spans="1:7" s="1" customFormat="1" ht="13.5" customHeight="1">
      <c r="A7" s="4" t="s">
        <v>244</v>
      </c>
      <c r="B7" s="187" t="s">
        <v>4</v>
      </c>
      <c r="C7" s="61"/>
      <c r="D7" s="61"/>
      <c r="E7" s="61"/>
      <c r="F7" s="61"/>
      <c r="G7" s="61"/>
    </row>
    <row r="8" spans="1:7" s="1" customFormat="1" ht="13.5" customHeight="1">
      <c r="A8" s="3" t="s">
        <v>0</v>
      </c>
      <c r="B8" s="234" t="s">
        <v>5</v>
      </c>
      <c r="C8" s="61"/>
      <c r="D8" s="61"/>
      <c r="E8" s="61"/>
      <c r="F8" s="61"/>
      <c r="G8" s="61"/>
    </row>
    <row r="9" spans="1:7" s="1" customFormat="1" ht="13.5" customHeight="1" hidden="1">
      <c r="A9" s="4" t="s">
        <v>35</v>
      </c>
      <c r="B9" s="174"/>
      <c r="C9" s="7"/>
      <c r="D9" s="7"/>
      <c r="E9" s="7"/>
      <c r="F9" s="7"/>
      <c r="G9" s="7"/>
    </row>
    <row r="10" spans="1:7" s="1" customFormat="1" ht="13.5" customHeight="1">
      <c r="A10" s="4" t="s">
        <v>244</v>
      </c>
      <c r="B10" s="187" t="s">
        <v>6</v>
      </c>
      <c r="C10" s="61"/>
      <c r="D10" s="61"/>
      <c r="E10" s="61"/>
      <c r="F10" s="61"/>
      <c r="G10" s="61"/>
    </row>
    <row r="11" spans="1:7" s="1" customFormat="1" ht="13.5" customHeight="1">
      <c r="A11" s="3" t="s">
        <v>1</v>
      </c>
      <c r="B11" s="234" t="s">
        <v>7</v>
      </c>
      <c r="C11" s="61"/>
      <c r="D11" s="61"/>
      <c r="E11" s="61"/>
      <c r="F11" s="61"/>
      <c r="G11" s="61"/>
    </row>
    <row r="12" spans="1:7" s="1" customFormat="1" ht="13.5" customHeight="1" hidden="1">
      <c r="A12" s="4" t="s">
        <v>35</v>
      </c>
      <c r="B12" s="174"/>
      <c r="C12" s="7"/>
      <c r="D12" s="7"/>
      <c r="E12" s="7"/>
      <c r="F12" s="7"/>
      <c r="G12" s="7"/>
    </row>
    <row r="13" spans="1:7" s="1" customFormat="1" ht="13.5" customHeight="1">
      <c r="A13" s="4" t="s">
        <v>277</v>
      </c>
      <c r="B13" s="187" t="s">
        <v>8</v>
      </c>
      <c r="C13" s="61"/>
      <c r="D13" s="61"/>
      <c r="E13" s="61"/>
      <c r="F13" s="61"/>
      <c r="G13" s="61"/>
    </row>
    <row r="14" spans="1:7" s="1" customFormat="1" ht="13.5" customHeight="1">
      <c r="A14" s="17" t="s">
        <v>52</v>
      </c>
      <c r="B14" s="234" t="s">
        <v>9</v>
      </c>
      <c r="C14" s="61"/>
      <c r="D14" s="61"/>
      <c r="E14" s="61"/>
      <c r="F14" s="61"/>
      <c r="G14" s="61"/>
    </row>
    <row r="15" spans="1:7" s="1" customFormat="1" ht="13.5" customHeight="1" hidden="1">
      <c r="A15" s="4" t="s">
        <v>35</v>
      </c>
      <c r="B15" s="174"/>
      <c r="C15" s="7"/>
      <c r="D15" s="7"/>
      <c r="E15" s="7"/>
      <c r="F15" s="7"/>
      <c r="G15" s="7"/>
    </row>
    <row r="16" spans="1:7" s="1" customFormat="1" ht="13.5" customHeight="1">
      <c r="A16" s="4" t="s">
        <v>244</v>
      </c>
      <c r="B16" s="187" t="s">
        <v>10</v>
      </c>
      <c r="C16" s="61"/>
      <c r="D16" s="61"/>
      <c r="E16" s="61"/>
      <c r="F16" s="61"/>
      <c r="G16" s="61"/>
    </row>
    <row r="17" spans="1:7" s="1" customFormat="1" ht="13.5" customHeight="1">
      <c r="A17" s="22" t="s">
        <v>53</v>
      </c>
      <c r="B17" s="234" t="s">
        <v>11</v>
      </c>
      <c r="C17" s="61"/>
      <c r="D17" s="61"/>
      <c r="E17" s="61"/>
      <c r="F17" s="61"/>
      <c r="G17" s="61"/>
    </row>
    <row r="18" spans="1:7" s="1" customFormat="1" ht="13.5" customHeight="1" hidden="1">
      <c r="A18" s="23" t="s">
        <v>35</v>
      </c>
      <c r="B18" s="174"/>
      <c r="C18" s="7"/>
      <c r="D18" s="7"/>
      <c r="E18" s="7"/>
      <c r="F18" s="7"/>
      <c r="G18" s="7"/>
    </row>
    <row r="19" spans="1:7" s="1" customFormat="1" ht="13.5" customHeight="1">
      <c r="A19" s="23" t="s">
        <v>244</v>
      </c>
      <c r="B19" s="187" t="s">
        <v>12</v>
      </c>
      <c r="C19" s="61"/>
      <c r="D19" s="61"/>
      <c r="E19" s="61"/>
      <c r="F19" s="61"/>
      <c r="G19" s="61"/>
    </row>
    <row r="20" spans="1:7" s="1" customFormat="1" ht="13.5" customHeight="1">
      <c r="A20" s="24" t="s">
        <v>54</v>
      </c>
      <c r="B20" s="234" t="s">
        <v>13</v>
      </c>
      <c r="C20" s="61"/>
      <c r="D20" s="61"/>
      <c r="E20" s="61"/>
      <c r="F20" s="61"/>
      <c r="G20" s="61"/>
    </row>
    <row r="21" spans="1:7" s="1" customFormat="1" ht="13.5" customHeight="1" hidden="1">
      <c r="A21" s="4" t="s">
        <v>35</v>
      </c>
      <c r="B21" s="174"/>
      <c r="C21" s="7"/>
      <c r="D21" s="7"/>
      <c r="E21" s="7"/>
      <c r="F21" s="7"/>
      <c r="G21" s="7"/>
    </row>
    <row r="22" spans="1:7" s="1" customFormat="1" ht="13.5" customHeight="1">
      <c r="A22" s="4" t="s">
        <v>244</v>
      </c>
      <c r="B22" s="187" t="s">
        <v>14</v>
      </c>
      <c r="C22" s="61"/>
      <c r="D22" s="61"/>
      <c r="E22" s="61"/>
      <c r="F22" s="61"/>
      <c r="G22" s="61"/>
    </row>
    <row r="23" spans="1:7" s="1" customFormat="1" ht="13.5" customHeight="1">
      <c r="A23" s="20" t="s">
        <v>55</v>
      </c>
      <c r="B23" s="234" t="s">
        <v>15</v>
      </c>
      <c r="C23" s="61"/>
      <c r="D23" s="61"/>
      <c r="E23" s="61"/>
      <c r="F23" s="61"/>
      <c r="G23" s="61"/>
    </row>
    <row r="24" spans="1:7" s="1" customFormat="1" ht="13.5" customHeight="1" hidden="1">
      <c r="A24" s="4" t="s">
        <v>35</v>
      </c>
      <c r="B24" s="174"/>
      <c r="C24" s="7"/>
      <c r="D24" s="7"/>
      <c r="E24" s="7"/>
      <c r="F24" s="7"/>
      <c r="G24" s="7"/>
    </row>
    <row r="25" spans="1:7" s="1" customFormat="1" ht="13.5" customHeight="1">
      <c r="A25" s="4" t="s">
        <v>244</v>
      </c>
      <c r="B25" s="187" t="s">
        <v>58</v>
      </c>
      <c r="C25" s="61"/>
      <c r="D25" s="61"/>
      <c r="E25" s="61"/>
      <c r="F25" s="61"/>
      <c r="G25" s="61"/>
    </row>
    <row r="26" spans="1:7" s="1" customFormat="1" ht="13.5" customHeight="1">
      <c r="A26" s="20" t="s">
        <v>56</v>
      </c>
      <c r="B26" s="234" t="s">
        <v>59</v>
      </c>
      <c r="C26" s="61"/>
      <c r="D26" s="61"/>
      <c r="E26" s="61"/>
      <c r="F26" s="61"/>
      <c r="G26" s="61"/>
    </row>
    <row r="27" spans="1:7" s="1" customFormat="1" ht="13.5" customHeight="1" hidden="1">
      <c r="A27" s="4" t="s">
        <v>35</v>
      </c>
      <c r="B27" s="174"/>
      <c r="C27" s="7"/>
      <c r="D27" s="7"/>
      <c r="E27" s="7"/>
      <c r="F27" s="7"/>
      <c r="G27" s="7"/>
    </row>
    <row r="28" spans="1:7" s="1" customFormat="1" ht="13.5" customHeight="1">
      <c r="A28" s="4" t="s">
        <v>244</v>
      </c>
      <c r="B28" s="187" t="s">
        <v>60</v>
      </c>
      <c r="C28" s="61"/>
      <c r="D28" s="61"/>
      <c r="E28" s="61"/>
      <c r="F28" s="61"/>
      <c r="G28" s="61"/>
    </row>
    <row r="29" spans="1:7" s="1" customFormat="1" ht="13.5" customHeight="1">
      <c r="A29" s="3" t="s">
        <v>57</v>
      </c>
      <c r="B29" s="234" t="s">
        <v>61</v>
      </c>
      <c r="C29" s="61"/>
      <c r="D29" s="61"/>
      <c r="E29" s="61"/>
      <c r="F29" s="61"/>
      <c r="G29" s="61"/>
    </row>
    <row r="30" spans="1:7" s="1" customFormat="1" ht="13.5" customHeight="1" hidden="1">
      <c r="A30" s="4" t="s">
        <v>35</v>
      </c>
      <c r="B30" s="174"/>
      <c r="C30" s="7"/>
      <c r="D30" s="7"/>
      <c r="E30" s="7"/>
      <c r="F30" s="7"/>
      <c r="G30" s="7"/>
    </row>
    <row r="31" spans="1:7" s="1" customFormat="1" ht="13.5" customHeight="1" thickBot="1">
      <c r="A31" s="190" t="s">
        <v>244</v>
      </c>
      <c r="B31" s="274" t="s">
        <v>62</v>
      </c>
      <c r="C31" s="198"/>
      <c r="D31" s="198"/>
      <c r="E31" s="198"/>
      <c r="F31" s="198"/>
      <c r="G31" s="198"/>
    </row>
    <row r="32" spans="1:7" s="1" customFormat="1" ht="13.5" customHeight="1">
      <c r="A32" s="3" t="s">
        <v>28</v>
      </c>
      <c r="B32" s="187"/>
      <c r="C32" s="224"/>
      <c r="D32" s="224"/>
      <c r="E32" s="224"/>
      <c r="F32" s="224"/>
      <c r="G32" s="225"/>
    </row>
    <row r="33" spans="1:7" s="1" customFormat="1" ht="13.5" customHeight="1">
      <c r="A33" s="16" t="s">
        <v>70</v>
      </c>
      <c r="B33" s="37" t="s">
        <v>63</v>
      </c>
      <c r="C33" s="228">
        <f>C5+C8+C11+C14+C17+C20+C23+C26+C29</f>
        <v>0</v>
      </c>
      <c r="D33" s="228">
        <f>D5+D8+D11+D14+D17+D20+D23+D26+D29</f>
        <v>0</v>
      </c>
      <c r="E33" s="228">
        <f>E5+E8+E11+E14+E17+E20+E23+E26+E29</f>
        <v>0</v>
      </c>
      <c r="F33" s="228">
        <f>F5+F8+F11+F14+F17+F20+F23+F26+F29</f>
        <v>0</v>
      </c>
      <c r="G33" s="229">
        <f>G5+G8+G11+G14+G17+G20+G23+G26+G29</f>
        <v>0</v>
      </c>
    </row>
    <row r="34" spans="1:7" s="1" customFormat="1" ht="13.5" customHeight="1">
      <c r="A34" s="4" t="s">
        <v>36</v>
      </c>
      <c r="B34" s="174"/>
      <c r="C34" s="147"/>
      <c r="D34" s="147"/>
      <c r="E34" s="147"/>
      <c r="F34" s="147"/>
      <c r="G34" s="148"/>
    </row>
    <row r="35" spans="1:7" s="18" customFormat="1" ht="13.5" customHeight="1">
      <c r="A35" s="19" t="s">
        <v>71</v>
      </c>
      <c r="B35" s="38" t="s">
        <v>64</v>
      </c>
      <c r="C35" s="87">
        <f>C7+C10+C13+C16+C19+C22+C25+C28+C31</f>
        <v>0</v>
      </c>
      <c r="D35" s="87">
        <f>D7+D10+D13+D16+D19+D22+D25+D28+D31</f>
        <v>0</v>
      </c>
      <c r="E35" s="87">
        <f>E7+E10+E13+E16+E19+E22+E25+E28+E31</f>
        <v>0</v>
      </c>
      <c r="F35" s="87">
        <f>F7+F10+F13+F16+F19+F22+F25+F28+F31</f>
        <v>0</v>
      </c>
      <c r="G35" s="88">
        <f>G7+G10+G13+G16+G19+G22+G25+G28+G31</f>
        <v>0</v>
      </c>
    </row>
  </sheetData>
  <sheetProtection selectLockedCells="1"/>
  <mergeCells count="6">
    <mergeCell ref="E2:F2"/>
    <mergeCell ref="G2:G3"/>
    <mergeCell ref="A1:A3"/>
    <mergeCell ref="C1:G1"/>
    <mergeCell ref="C2:D2"/>
    <mergeCell ref="B1:B3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49"/>
  <dimension ref="A1:L36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38.375" style="0" bestFit="1" customWidth="1"/>
    <col min="2" max="2" width="4.50390625" style="0" customWidth="1"/>
    <col min="3" max="3" width="12.00390625" style="0" customWidth="1"/>
    <col min="4" max="4" width="12.625" style="0" customWidth="1"/>
    <col min="5" max="5" width="12.125" style="0" customWidth="1"/>
    <col min="6" max="6" width="15.875" style="0" customWidth="1"/>
    <col min="7" max="8" width="12.125" style="0" customWidth="1"/>
    <col min="9" max="9" width="13.00390625" style="0" customWidth="1"/>
    <col min="10" max="10" width="15.00390625" style="0" customWidth="1"/>
    <col min="11" max="11" width="10.625" style="0" customWidth="1"/>
  </cols>
  <sheetData>
    <row r="1" spans="1:11" s="12" customFormat="1" ht="15">
      <c r="A1" s="434" t="s">
        <v>19</v>
      </c>
      <c r="B1" s="435" t="s">
        <v>51</v>
      </c>
      <c r="C1" s="436" t="s">
        <v>270</v>
      </c>
      <c r="D1" s="437"/>
      <c r="E1" s="437"/>
      <c r="F1" s="437"/>
      <c r="G1" s="437"/>
      <c r="H1" s="437"/>
      <c r="I1" s="437"/>
      <c r="J1" s="437"/>
      <c r="K1" s="438"/>
    </row>
    <row r="2" spans="1:11" s="12" customFormat="1" ht="11.25" customHeight="1">
      <c r="A2" s="434"/>
      <c r="B2" s="435"/>
      <c r="C2" s="439" t="s">
        <v>231</v>
      </c>
      <c r="D2" s="441" t="s">
        <v>50</v>
      </c>
      <c r="E2" s="442"/>
      <c r="F2" s="442"/>
      <c r="G2" s="442"/>
      <c r="H2" s="442"/>
      <c r="I2" s="442"/>
      <c r="J2" s="442"/>
      <c r="K2" s="443"/>
    </row>
    <row r="3" spans="1:11" s="12" customFormat="1" ht="15" customHeight="1">
      <c r="A3" s="434"/>
      <c r="B3" s="435"/>
      <c r="C3" s="439"/>
      <c r="D3" s="431" t="s">
        <v>223</v>
      </c>
      <c r="E3" s="431" t="s">
        <v>224</v>
      </c>
      <c r="F3" s="431" t="s">
        <v>219</v>
      </c>
      <c r="G3" s="432" t="s">
        <v>23</v>
      </c>
      <c r="H3" s="433"/>
      <c r="I3" s="433"/>
      <c r="J3" s="433"/>
      <c r="K3" s="431" t="s">
        <v>222</v>
      </c>
    </row>
    <row r="4" spans="1:11" s="12" customFormat="1" ht="40.5">
      <c r="A4" s="434"/>
      <c r="B4" s="435"/>
      <c r="C4" s="440"/>
      <c r="D4" s="431"/>
      <c r="E4" s="431"/>
      <c r="F4" s="431"/>
      <c r="G4" s="13" t="s">
        <v>220</v>
      </c>
      <c r="H4" s="13" t="s">
        <v>225</v>
      </c>
      <c r="I4" s="13" t="s">
        <v>226</v>
      </c>
      <c r="J4" s="25" t="s">
        <v>221</v>
      </c>
      <c r="K4" s="431"/>
    </row>
    <row r="5" spans="1:11" ht="13.5" customHeight="1">
      <c r="A5" s="14" t="s">
        <v>17</v>
      </c>
      <c r="B5" s="48" t="s">
        <v>18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7">
        <v>6</v>
      </c>
      <c r="I5" s="46">
        <v>7</v>
      </c>
      <c r="J5" s="46">
        <v>8</v>
      </c>
      <c r="K5" s="46">
        <v>9</v>
      </c>
    </row>
    <row r="6" spans="1:12" s="1" customFormat="1" ht="13.5" customHeight="1">
      <c r="A6" s="3" t="s">
        <v>2</v>
      </c>
      <c r="B6" s="275" t="s">
        <v>3</v>
      </c>
      <c r="C6" s="127">
        <f aca="true" t="shared" si="0" ref="C6:C32">D6+E6+F6+K6</f>
        <v>0</v>
      </c>
      <c r="D6" s="55"/>
      <c r="E6" s="55"/>
      <c r="F6" s="55"/>
      <c r="G6" s="55"/>
      <c r="H6" s="55"/>
      <c r="I6" s="55"/>
      <c r="J6" s="55"/>
      <c r="K6" s="55"/>
      <c r="L6" s="53">
        <f>IF('5(2)'!C6&gt;C6,"Лист 5(2) Графа 10 больше, чем графа 1","")</f>
      </c>
    </row>
    <row r="7" spans="1:12" s="1" customFormat="1" ht="13.5" customHeight="1" hidden="1">
      <c r="A7" s="4"/>
      <c r="B7" s="211"/>
      <c r="C7" s="127">
        <f t="shared" si="0"/>
        <v>0</v>
      </c>
      <c r="D7" s="269"/>
      <c r="E7" s="269"/>
      <c r="F7" s="269"/>
      <c r="G7" s="269"/>
      <c r="H7" s="269"/>
      <c r="I7" s="269"/>
      <c r="J7" s="269"/>
      <c r="K7" s="269"/>
      <c r="L7" s="53"/>
    </row>
    <row r="8" spans="1:12" s="1" customFormat="1" ht="13.5" customHeight="1">
      <c r="A8" s="4" t="s">
        <v>244</v>
      </c>
      <c r="B8" s="276" t="s">
        <v>4</v>
      </c>
      <c r="C8" s="127">
        <f t="shared" si="0"/>
        <v>0</v>
      </c>
      <c r="D8" s="55"/>
      <c r="E8" s="55"/>
      <c r="F8" s="55"/>
      <c r="G8" s="55"/>
      <c r="H8" s="55"/>
      <c r="I8" s="55"/>
      <c r="J8" s="55"/>
      <c r="K8" s="55"/>
      <c r="L8" s="53">
        <f>IF('5(2)'!C8&gt;C8,"Лист 5(2) Графа 10 больше, чем графа 1","")</f>
      </c>
    </row>
    <row r="9" spans="1:12" s="1" customFormat="1" ht="13.5" customHeight="1">
      <c r="A9" s="3" t="s">
        <v>0</v>
      </c>
      <c r="B9" s="277" t="s">
        <v>5</v>
      </c>
      <c r="C9" s="127">
        <f t="shared" si="0"/>
        <v>0</v>
      </c>
      <c r="D9" s="55"/>
      <c r="E9" s="55"/>
      <c r="F9" s="55"/>
      <c r="G9" s="55"/>
      <c r="H9" s="55"/>
      <c r="I9" s="55"/>
      <c r="J9" s="55"/>
      <c r="K9" s="55"/>
      <c r="L9" s="53">
        <f>IF('5(2)'!C9&gt;C9,"Лист 5(2) Графа 10 больше, чем графа 1","")</f>
      </c>
    </row>
    <row r="10" spans="1:12" s="1" customFormat="1" ht="13.5" customHeight="1" hidden="1">
      <c r="A10" s="4" t="s">
        <v>35</v>
      </c>
      <c r="B10" s="211"/>
      <c r="C10" s="123"/>
      <c r="D10" s="269"/>
      <c r="E10" s="269"/>
      <c r="F10" s="269"/>
      <c r="G10" s="269"/>
      <c r="H10" s="269"/>
      <c r="I10" s="269"/>
      <c r="J10" s="269"/>
      <c r="K10" s="269"/>
      <c r="L10" s="53"/>
    </row>
    <row r="11" spans="1:12" s="1" customFormat="1" ht="13.5" customHeight="1">
      <c r="A11" s="4" t="s">
        <v>244</v>
      </c>
      <c r="B11" s="276" t="s">
        <v>6</v>
      </c>
      <c r="C11" s="127">
        <f t="shared" si="0"/>
        <v>0</v>
      </c>
      <c r="D11" s="55"/>
      <c r="E11" s="55"/>
      <c r="F11" s="55"/>
      <c r="G11" s="55"/>
      <c r="H11" s="55"/>
      <c r="I11" s="55"/>
      <c r="J11" s="55"/>
      <c r="K11" s="55"/>
      <c r="L11" s="53">
        <f>IF('5(2)'!C11&gt;C11,"Лист 5(2) Графа 10 больше, чем графа 1","")</f>
      </c>
    </row>
    <row r="12" spans="1:12" s="1" customFormat="1" ht="13.5" customHeight="1">
      <c r="A12" s="3" t="s">
        <v>1</v>
      </c>
      <c r="B12" s="277" t="s">
        <v>7</v>
      </c>
      <c r="C12" s="127">
        <f t="shared" si="0"/>
        <v>0</v>
      </c>
      <c r="D12" s="55"/>
      <c r="E12" s="55"/>
      <c r="F12" s="55"/>
      <c r="G12" s="55"/>
      <c r="H12" s="55"/>
      <c r="I12" s="55"/>
      <c r="J12" s="55"/>
      <c r="K12" s="55"/>
      <c r="L12" s="53">
        <f>IF('5(2)'!C12&gt;C12,"Лист 5(2) Графа 10 больше, чем графа 1","")</f>
      </c>
    </row>
    <row r="13" spans="1:12" s="1" customFormat="1" ht="13.5" customHeight="1" hidden="1">
      <c r="A13" s="4" t="s">
        <v>35</v>
      </c>
      <c r="B13" s="211"/>
      <c r="C13" s="123"/>
      <c r="D13" s="269"/>
      <c r="E13" s="269"/>
      <c r="F13" s="269"/>
      <c r="G13" s="269"/>
      <c r="H13" s="269"/>
      <c r="I13" s="269"/>
      <c r="J13" s="269"/>
      <c r="K13" s="269"/>
      <c r="L13" s="53"/>
    </row>
    <row r="14" spans="1:12" s="1" customFormat="1" ht="13.5" customHeight="1">
      <c r="A14" s="4" t="s">
        <v>277</v>
      </c>
      <c r="B14" s="276" t="s">
        <v>8</v>
      </c>
      <c r="C14" s="127">
        <f t="shared" si="0"/>
        <v>0</v>
      </c>
      <c r="D14" s="55"/>
      <c r="E14" s="55"/>
      <c r="F14" s="55"/>
      <c r="G14" s="55"/>
      <c r="H14" s="55"/>
      <c r="I14" s="55"/>
      <c r="J14" s="55"/>
      <c r="K14" s="55"/>
      <c r="L14" s="53">
        <f>IF('5(2)'!C14&gt;C14,"Лист 5(2) Графа 10 больше, чем графа 1","")</f>
      </c>
    </row>
    <row r="15" spans="1:12" s="1" customFormat="1" ht="13.5" customHeight="1">
      <c r="A15" s="17" t="s">
        <v>52</v>
      </c>
      <c r="B15" s="277" t="s">
        <v>9</v>
      </c>
      <c r="C15" s="127">
        <f t="shared" si="0"/>
        <v>0</v>
      </c>
      <c r="D15" s="55"/>
      <c r="E15" s="55"/>
      <c r="F15" s="55"/>
      <c r="G15" s="55"/>
      <c r="H15" s="55"/>
      <c r="I15" s="55"/>
      <c r="J15" s="55"/>
      <c r="K15" s="55"/>
      <c r="L15" s="53">
        <f>IF('5(2)'!C15&gt;C15,"Лист 5(2) Графа 10 больше, чем графа 1","")</f>
      </c>
    </row>
    <row r="16" spans="1:12" s="1" customFormat="1" ht="13.5" customHeight="1" hidden="1">
      <c r="A16" s="4" t="s">
        <v>35</v>
      </c>
      <c r="B16" s="211"/>
      <c r="C16" s="123"/>
      <c r="D16" s="269"/>
      <c r="E16" s="269"/>
      <c r="F16" s="269"/>
      <c r="G16" s="269"/>
      <c r="H16" s="269"/>
      <c r="I16" s="269"/>
      <c r="J16" s="269"/>
      <c r="K16" s="269"/>
      <c r="L16" s="53"/>
    </row>
    <row r="17" spans="1:12" s="1" customFormat="1" ht="13.5" customHeight="1">
      <c r="A17" s="4" t="s">
        <v>244</v>
      </c>
      <c r="B17" s="276" t="s">
        <v>10</v>
      </c>
      <c r="C17" s="127">
        <f t="shared" si="0"/>
        <v>0</v>
      </c>
      <c r="D17" s="55"/>
      <c r="E17" s="55"/>
      <c r="F17" s="55"/>
      <c r="G17" s="55"/>
      <c r="H17" s="55"/>
      <c r="I17" s="55"/>
      <c r="J17" s="55"/>
      <c r="K17" s="55"/>
      <c r="L17" s="53">
        <f>IF('5(2)'!C17&gt;C17,"Лист 5(2) Графа 10 больше, чем графа 1","")</f>
      </c>
    </row>
    <row r="18" spans="1:12" s="1" customFormat="1" ht="13.5" customHeight="1">
      <c r="A18" s="22" t="s">
        <v>53</v>
      </c>
      <c r="B18" s="277" t="s">
        <v>11</v>
      </c>
      <c r="C18" s="127">
        <f t="shared" si="0"/>
        <v>0</v>
      </c>
      <c r="D18" s="55"/>
      <c r="E18" s="55"/>
      <c r="F18" s="55"/>
      <c r="G18" s="55"/>
      <c r="H18" s="55"/>
      <c r="I18" s="55"/>
      <c r="J18" s="55"/>
      <c r="K18" s="55"/>
      <c r="L18" s="53">
        <f>IF('5(2)'!C18&gt;C18,"Лист 5(2) Графа 10 больше, чем графа 1","")</f>
      </c>
    </row>
    <row r="19" spans="1:12" s="1" customFormat="1" ht="13.5" customHeight="1" hidden="1">
      <c r="A19" s="23" t="s">
        <v>35</v>
      </c>
      <c r="B19" s="211"/>
      <c r="C19" s="123"/>
      <c r="D19" s="269"/>
      <c r="E19" s="269"/>
      <c r="F19" s="269"/>
      <c r="G19" s="269"/>
      <c r="H19" s="269"/>
      <c r="I19" s="269"/>
      <c r="J19" s="269"/>
      <c r="K19" s="269"/>
      <c r="L19" s="53"/>
    </row>
    <row r="20" spans="1:12" s="1" customFormat="1" ht="13.5" customHeight="1">
      <c r="A20" s="23" t="s">
        <v>244</v>
      </c>
      <c r="B20" s="276" t="s">
        <v>12</v>
      </c>
      <c r="C20" s="127">
        <f t="shared" si="0"/>
        <v>0</v>
      </c>
      <c r="D20" s="55"/>
      <c r="E20" s="55"/>
      <c r="F20" s="55"/>
      <c r="G20" s="55"/>
      <c r="H20" s="55"/>
      <c r="I20" s="55"/>
      <c r="J20" s="55"/>
      <c r="K20" s="55"/>
      <c r="L20" s="53">
        <f>IF('5(2)'!C20&gt;C20,"Лист 5(2) Графа 10 больше, чем графа 1","")</f>
      </c>
    </row>
    <row r="21" spans="1:12" s="1" customFormat="1" ht="13.5" customHeight="1">
      <c r="A21" s="24" t="s">
        <v>54</v>
      </c>
      <c r="B21" s="277" t="s">
        <v>13</v>
      </c>
      <c r="C21" s="127">
        <f t="shared" si="0"/>
        <v>0</v>
      </c>
      <c r="D21" s="55"/>
      <c r="E21" s="55"/>
      <c r="F21" s="55"/>
      <c r="G21" s="55"/>
      <c r="H21" s="55"/>
      <c r="I21" s="55"/>
      <c r="J21" s="55"/>
      <c r="K21" s="55"/>
      <c r="L21" s="53">
        <f>IF('5(2)'!C21&gt;C21,"Лист 5(2) Графа 10 больше, чем графа 1","")</f>
      </c>
    </row>
    <row r="22" spans="1:12" s="1" customFormat="1" ht="13.5" customHeight="1" hidden="1">
      <c r="A22" s="4" t="s">
        <v>35</v>
      </c>
      <c r="B22" s="211"/>
      <c r="C22" s="123"/>
      <c r="D22" s="269"/>
      <c r="E22" s="269"/>
      <c r="F22" s="269"/>
      <c r="G22" s="269"/>
      <c r="H22" s="269"/>
      <c r="I22" s="269"/>
      <c r="J22" s="269"/>
      <c r="K22" s="269"/>
      <c r="L22" s="53"/>
    </row>
    <row r="23" spans="1:12" s="1" customFormat="1" ht="13.5" customHeight="1">
      <c r="A23" s="4" t="s">
        <v>244</v>
      </c>
      <c r="B23" s="276" t="s">
        <v>14</v>
      </c>
      <c r="C23" s="127">
        <f t="shared" si="0"/>
        <v>0</v>
      </c>
      <c r="D23" s="55"/>
      <c r="E23" s="55"/>
      <c r="F23" s="55"/>
      <c r="G23" s="55"/>
      <c r="H23" s="55"/>
      <c r="I23" s="55"/>
      <c r="J23" s="55"/>
      <c r="K23" s="55"/>
      <c r="L23" s="53">
        <f>IF('5(2)'!C23&gt;C23,"Лист 5(2) Графа 10 больше, чем графа 1","")</f>
      </c>
    </row>
    <row r="24" spans="1:12" s="1" customFormat="1" ht="13.5" customHeight="1">
      <c r="A24" s="20" t="s">
        <v>55</v>
      </c>
      <c r="B24" s="277" t="s">
        <v>15</v>
      </c>
      <c r="C24" s="127">
        <f t="shared" si="0"/>
        <v>0</v>
      </c>
      <c r="D24" s="55"/>
      <c r="E24" s="55"/>
      <c r="F24" s="55"/>
      <c r="G24" s="55"/>
      <c r="H24" s="55"/>
      <c r="I24" s="55"/>
      <c r="J24" s="55"/>
      <c r="K24" s="55"/>
      <c r="L24" s="53">
        <f>IF('5(2)'!C24&gt;C24,"Лист 5(2) Графа 10 больше, чем графа 1","")</f>
      </c>
    </row>
    <row r="25" spans="1:12" s="1" customFormat="1" ht="13.5" customHeight="1" hidden="1">
      <c r="A25" s="4" t="s">
        <v>35</v>
      </c>
      <c r="B25" s="211"/>
      <c r="C25" s="123"/>
      <c r="D25" s="269"/>
      <c r="E25" s="269"/>
      <c r="F25" s="269"/>
      <c r="G25" s="269"/>
      <c r="H25" s="269"/>
      <c r="I25" s="269"/>
      <c r="J25" s="269"/>
      <c r="K25" s="269"/>
      <c r="L25" s="53"/>
    </row>
    <row r="26" spans="1:12" s="1" customFormat="1" ht="13.5" customHeight="1">
      <c r="A26" s="4" t="s">
        <v>244</v>
      </c>
      <c r="B26" s="276" t="s">
        <v>58</v>
      </c>
      <c r="C26" s="127">
        <f t="shared" si="0"/>
        <v>0</v>
      </c>
      <c r="D26" s="55"/>
      <c r="E26" s="55"/>
      <c r="F26" s="55"/>
      <c r="G26" s="55"/>
      <c r="H26" s="55"/>
      <c r="I26" s="55"/>
      <c r="J26" s="55"/>
      <c r="K26" s="55"/>
      <c r="L26" s="53">
        <f>IF('5(2)'!C26&gt;C26,"Лист 5(2) Графа 10 больше, чем графа 1","")</f>
      </c>
    </row>
    <row r="27" spans="1:12" s="1" customFormat="1" ht="13.5" customHeight="1">
      <c r="A27" s="20" t="s">
        <v>56</v>
      </c>
      <c r="B27" s="277" t="s">
        <v>59</v>
      </c>
      <c r="C27" s="127">
        <f t="shared" si="0"/>
        <v>0</v>
      </c>
      <c r="D27" s="55"/>
      <c r="E27" s="55"/>
      <c r="F27" s="55"/>
      <c r="G27" s="55"/>
      <c r="H27" s="55"/>
      <c r="I27" s="55"/>
      <c r="J27" s="55"/>
      <c r="K27" s="55"/>
      <c r="L27" s="53">
        <f>IF('5(2)'!C27&gt;C27,"Лист 5(2) Графа 10 больше, чем графа 1","")</f>
      </c>
    </row>
    <row r="28" spans="1:12" s="1" customFormat="1" ht="13.5" customHeight="1" hidden="1">
      <c r="A28" s="4" t="s">
        <v>35</v>
      </c>
      <c r="B28" s="211"/>
      <c r="C28" s="123"/>
      <c r="D28" s="269"/>
      <c r="E28" s="269"/>
      <c r="F28" s="269"/>
      <c r="G28" s="269"/>
      <c r="H28" s="269"/>
      <c r="I28" s="269"/>
      <c r="J28" s="269"/>
      <c r="K28" s="269"/>
      <c r="L28" s="53"/>
    </row>
    <row r="29" spans="1:12" s="1" customFormat="1" ht="13.5" customHeight="1">
      <c r="A29" s="4" t="s">
        <v>244</v>
      </c>
      <c r="B29" s="276" t="s">
        <v>60</v>
      </c>
      <c r="C29" s="127">
        <f t="shared" si="0"/>
        <v>0</v>
      </c>
      <c r="D29" s="55"/>
      <c r="E29" s="55"/>
      <c r="F29" s="55"/>
      <c r="G29" s="55"/>
      <c r="H29" s="55"/>
      <c r="I29" s="55"/>
      <c r="J29" s="55"/>
      <c r="K29" s="55"/>
      <c r="L29" s="53">
        <f>IF('5(2)'!C29&gt;C29,"Лист 5(2) Графа 10 больше, чем графа 1","")</f>
      </c>
    </row>
    <row r="30" spans="1:12" s="1" customFormat="1" ht="13.5" customHeight="1">
      <c r="A30" s="3" t="s">
        <v>57</v>
      </c>
      <c r="B30" s="277" t="s">
        <v>61</v>
      </c>
      <c r="C30" s="127">
        <f t="shared" si="0"/>
        <v>0</v>
      </c>
      <c r="D30" s="55"/>
      <c r="E30" s="55"/>
      <c r="F30" s="55"/>
      <c r="G30" s="55"/>
      <c r="H30" s="55"/>
      <c r="I30" s="55"/>
      <c r="J30" s="55"/>
      <c r="K30" s="55"/>
      <c r="L30" s="53">
        <f>IF('5(2)'!C30&gt;C30,"Лист 5(2) Графа 10 больше, чем графа 1","")</f>
      </c>
    </row>
    <row r="31" spans="1:12" s="1" customFormat="1" ht="13.5" customHeight="1" hidden="1">
      <c r="A31" s="4" t="s">
        <v>35</v>
      </c>
      <c r="B31" s="211"/>
      <c r="C31" s="219"/>
      <c r="D31" s="212"/>
      <c r="E31" s="212"/>
      <c r="F31" s="212"/>
      <c r="G31" s="212"/>
      <c r="H31" s="212"/>
      <c r="I31" s="212"/>
      <c r="J31" s="212"/>
      <c r="K31" s="213"/>
      <c r="L31" s="53"/>
    </row>
    <row r="32" spans="1:12" s="1" customFormat="1" ht="13.5" customHeight="1" thickBot="1">
      <c r="A32" s="190" t="s">
        <v>244</v>
      </c>
      <c r="B32" s="215" t="s">
        <v>62</v>
      </c>
      <c r="C32" s="196">
        <f t="shared" si="0"/>
        <v>0</v>
      </c>
      <c r="D32" s="217"/>
      <c r="E32" s="217"/>
      <c r="F32" s="217"/>
      <c r="G32" s="217"/>
      <c r="H32" s="217"/>
      <c r="I32" s="217"/>
      <c r="J32" s="217"/>
      <c r="K32" s="217"/>
      <c r="L32" s="53">
        <f>IF('5(2)'!C32&gt;C32,"Лист 5(2) Графа 10 больше, чем графа 1","")</f>
      </c>
    </row>
    <row r="33" spans="1:12" s="1" customFormat="1" ht="13.5" customHeight="1">
      <c r="A33" s="3" t="s">
        <v>28</v>
      </c>
      <c r="B33" s="223"/>
      <c r="C33" s="214"/>
      <c r="D33" s="214"/>
      <c r="E33" s="214"/>
      <c r="F33" s="214"/>
      <c r="G33" s="214"/>
      <c r="H33" s="214"/>
      <c r="I33" s="214"/>
      <c r="J33" s="214"/>
      <c r="K33" s="221"/>
      <c r="L33" s="53"/>
    </row>
    <row r="34" spans="1:12" s="1" customFormat="1" ht="13.5" customHeight="1">
      <c r="A34" s="16" t="s">
        <v>70</v>
      </c>
      <c r="B34" s="210" t="s">
        <v>63</v>
      </c>
      <c r="C34" s="222">
        <f>C6+C9+C12+C15+C18+C21+C24+C27+C30</f>
        <v>0</v>
      </c>
      <c r="D34" s="222">
        <f aca="true" t="shared" si="1" ref="D34:K34">D6+D9+D12+D15+D18+D21+D24+D27+D30</f>
        <v>0</v>
      </c>
      <c r="E34" s="222">
        <f t="shared" si="1"/>
        <v>0</v>
      </c>
      <c r="F34" s="222">
        <f t="shared" si="1"/>
        <v>0</v>
      </c>
      <c r="G34" s="222">
        <f t="shared" si="1"/>
        <v>0</v>
      </c>
      <c r="H34" s="222">
        <f t="shared" si="1"/>
        <v>0</v>
      </c>
      <c r="I34" s="222">
        <f t="shared" si="1"/>
        <v>0</v>
      </c>
      <c r="J34" s="222">
        <f t="shared" si="1"/>
        <v>0</v>
      </c>
      <c r="K34" s="222">
        <f t="shared" si="1"/>
        <v>0</v>
      </c>
      <c r="L34" s="53">
        <f>IF('5(2)'!C34&gt;C34,"Лист 5(2) Графа 10 больше, чем графа 1","")</f>
      </c>
    </row>
    <row r="35" spans="1:12" s="1" customFormat="1" ht="13.5" customHeight="1">
      <c r="A35" s="4" t="s">
        <v>36</v>
      </c>
      <c r="B35" s="211"/>
      <c r="C35" s="219"/>
      <c r="D35" s="219"/>
      <c r="E35" s="219"/>
      <c r="F35" s="219"/>
      <c r="G35" s="219"/>
      <c r="H35" s="219"/>
      <c r="I35" s="219"/>
      <c r="J35" s="219"/>
      <c r="K35" s="220"/>
      <c r="L35" s="53"/>
    </row>
    <row r="36" spans="1:12" s="18" customFormat="1" ht="13.5" customHeight="1">
      <c r="A36" s="19" t="s">
        <v>71</v>
      </c>
      <c r="B36" s="50" t="s">
        <v>64</v>
      </c>
      <c r="C36" s="179">
        <f>C8+C11+C14+C17+C20+C23+C26+C29+C32</f>
        <v>0</v>
      </c>
      <c r="D36" s="179">
        <f aca="true" t="shared" si="2" ref="D36:K36">D8+D11+D14+D17+D20+D23+D26+D29+D32</f>
        <v>0</v>
      </c>
      <c r="E36" s="179">
        <f t="shared" si="2"/>
        <v>0</v>
      </c>
      <c r="F36" s="179">
        <f t="shared" si="2"/>
        <v>0</v>
      </c>
      <c r="G36" s="179">
        <f t="shared" si="2"/>
        <v>0</v>
      </c>
      <c r="H36" s="179">
        <f t="shared" si="2"/>
        <v>0</v>
      </c>
      <c r="I36" s="179">
        <f t="shared" si="2"/>
        <v>0</v>
      </c>
      <c r="J36" s="179">
        <f t="shared" si="2"/>
        <v>0</v>
      </c>
      <c r="K36" s="179">
        <f t="shared" si="2"/>
        <v>0</v>
      </c>
      <c r="L36" s="53">
        <f>IF('5(2)'!C36&gt;C36,"Лист 5(2) Графа 10 больше, чем графа 1","")</f>
      </c>
    </row>
    <row r="37" ht="8.25" customHeight="1"/>
  </sheetData>
  <sheetProtection selectLockedCells="1"/>
  <mergeCells count="10">
    <mergeCell ref="D3:D4"/>
    <mergeCell ref="E3:E4"/>
    <mergeCell ref="F3:F4"/>
    <mergeCell ref="G3:J3"/>
    <mergeCell ref="K3:K4"/>
    <mergeCell ref="A1:A4"/>
    <mergeCell ref="B1:B4"/>
    <mergeCell ref="C1:K1"/>
    <mergeCell ref="C2:C4"/>
    <mergeCell ref="D2:K2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235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101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139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22</v>
      </c>
      <c r="D9" s="34">
        <v>23</v>
      </c>
      <c r="E9" s="34">
        <v>24</v>
      </c>
      <c r="F9" s="34">
        <v>25</v>
      </c>
      <c r="G9" s="34">
        <v>26</v>
      </c>
      <c r="H9" s="34">
        <v>27</v>
      </c>
      <c r="I9" s="34">
        <v>28</v>
      </c>
      <c r="J9" s="34">
        <v>29</v>
      </c>
      <c r="K9" s="34">
        <v>30</v>
      </c>
      <c r="L9" s="34">
        <v>31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39"/>
      <c r="H17" s="39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39"/>
      <c r="H35" s="39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240"/>
      <c r="C37" s="239"/>
      <c r="D37" s="239"/>
      <c r="E37" s="239"/>
      <c r="F37" s="239"/>
      <c r="G37" s="239"/>
      <c r="H37" s="239"/>
      <c r="I37" s="239"/>
      <c r="J37" s="239"/>
      <c r="K37" s="239"/>
      <c r="L37" s="241"/>
    </row>
    <row r="38" spans="1:12" ht="13.5" customHeight="1">
      <c r="A38" s="16" t="s">
        <v>70</v>
      </c>
      <c r="B38" s="184" t="s">
        <v>63</v>
      </c>
      <c r="C38" s="171">
        <f>C10+C13+C16+C19+C22+C25+C28+C31+C34</f>
        <v>0</v>
      </c>
      <c r="D38" s="171">
        <f aca="true" t="shared" si="0" ref="D38:K38">D10+D13+D16+D19+D22+D25+D28+D31+D34</f>
        <v>0</v>
      </c>
      <c r="E38" s="171">
        <f t="shared" si="0"/>
        <v>0</v>
      </c>
      <c r="F38" s="171">
        <f t="shared" si="0"/>
        <v>0</v>
      </c>
      <c r="G38" s="242" t="s">
        <v>251</v>
      </c>
      <c r="H38" s="242" t="s">
        <v>251</v>
      </c>
      <c r="I38" s="171">
        <f t="shared" si="0"/>
        <v>0</v>
      </c>
      <c r="J38" s="171">
        <f t="shared" si="0"/>
        <v>0</v>
      </c>
      <c r="K38" s="171">
        <f t="shared" si="0"/>
        <v>0</v>
      </c>
      <c r="L38" s="171">
        <f>L10+L13+L16+L19+L22+L25+L28+L31+L34</f>
        <v>0</v>
      </c>
    </row>
    <row r="39" spans="1:12" ht="13.5" customHeight="1">
      <c r="A39" s="4" t="s">
        <v>36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5"/>
    </row>
    <row r="40" spans="1:12" ht="13.5" customHeight="1">
      <c r="A40" s="19" t="s">
        <v>71</v>
      </c>
      <c r="B40" s="2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G7:H7"/>
    <mergeCell ref="I7:I8"/>
    <mergeCell ref="J7:J8"/>
    <mergeCell ref="K7:L7"/>
    <mergeCell ref="C4:L4"/>
    <mergeCell ref="A2:A8"/>
    <mergeCell ref="B2:B8"/>
    <mergeCell ref="C2:L2"/>
    <mergeCell ref="C3:L3"/>
    <mergeCell ref="C5:C8"/>
    <mergeCell ref="D5:D8"/>
    <mergeCell ref="E5:H6"/>
    <mergeCell ref="I5:L6"/>
    <mergeCell ref="E7:E8"/>
    <mergeCell ref="F7:F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0"/>
  <dimension ref="A1:P43"/>
  <sheetViews>
    <sheetView workbookViewId="0" topLeftCell="A1">
      <selection activeCell="C36" sqref="C36"/>
    </sheetView>
  </sheetViews>
  <sheetFormatPr defaultColWidth="9.00390625" defaultRowHeight="12.75"/>
  <cols>
    <col min="1" max="1" width="37.50390625" style="0" customWidth="1"/>
    <col min="2" max="2" width="3.125" style="0" customWidth="1"/>
    <col min="3" max="3" width="9.00390625" style="0" customWidth="1"/>
    <col min="4" max="4" width="8.50390625" style="0" customWidth="1"/>
    <col min="5" max="5" width="12.00390625" style="0" customWidth="1"/>
    <col min="6" max="6" width="8.00390625" style="0" customWidth="1"/>
    <col min="7" max="7" width="12.00390625" style="0" customWidth="1"/>
    <col min="8" max="8" width="7.125" style="0" customWidth="1"/>
    <col min="9" max="9" width="12.50390625" style="0" customWidth="1"/>
    <col min="10" max="10" width="8.375" style="0" customWidth="1"/>
    <col min="11" max="11" width="11.50390625" style="0" customWidth="1"/>
    <col min="12" max="12" width="8.125" style="0" customWidth="1"/>
    <col min="13" max="13" width="12.375" style="0" customWidth="1"/>
    <col min="14" max="14" width="6.625" style="0" customWidth="1"/>
    <col min="15" max="15" width="12.375" style="0" customWidth="1"/>
  </cols>
  <sheetData>
    <row r="1" spans="1:15" s="12" customFormat="1" ht="15">
      <c r="A1" s="448" t="s">
        <v>19</v>
      </c>
      <c r="B1" s="451" t="s">
        <v>51</v>
      </c>
      <c r="C1" s="436" t="s">
        <v>269</v>
      </c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8"/>
    </row>
    <row r="2" spans="1:15" s="12" customFormat="1" ht="11.25" customHeight="1">
      <c r="A2" s="449"/>
      <c r="B2" s="452"/>
      <c r="C2" s="439" t="s">
        <v>44</v>
      </c>
      <c r="D2" s="441" t="s">
        <v>232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3"/>
    </row>
    <row r="3" spans="1:15" s="12" customFormat="1" ht="49.5" customHeight="1">
      <c r="A3" s="449"/>
      <c r="B3" s="452"/>
      <c r="C3" s="439"/>
      <c r="D3" s="454" t="s">
        <v>22</v>
      </c>
      <c r="E3" s="455"/>
      <c r="F3" s="432" t="s">
        <v>24</v>
      </c>
      <c r="G3" s="444"/>
      <c r="H3" s="432" t="s">
        <v>216</v>
      </c>
      <c r="I3" s="444"/>
      <c r="J3" s="432" t="s">
        <v>217</v>
      </c>
      <c r="K3" s="444"/>
      <c r="L3" s="432" t="s">
        <v>46</v>
      </c>
      <c r="M3" s="444"/>
      <c r="N3" s="432" t="s">
        <v>218</v>
      </c>
      <c r="O3" s="444"/>
    </row>
    <row r="4" spans="1:15" s="12" customFormat="1" ht="30">
      <c r="A4" s="450"/>
      <c r="B4" s="453"/>
      <c r="C4" s="440"/>
      <c r="D4" s="13" t="s">
        <v>16</v>
      </c>
      <c r="E4" s="13" t="s">
        <v>45</v>
      </c>
      <c r="F4" s="13" t="s">
        <v>16</v>
      </c>
      <c r="G4" s="13" t="s">
        <v>45</v>
      </c>
      <c r="H4" s="13" t="s">
        <v>16</v>
      </c>
      <c r="I4" s="13" t="s">
        <v>45</v>
      </c>
      <c r="J4" s="13" t="s">
        <v>16</v>
      </c>
      <c r="K4" s="13" t="s">
        <v>45</v>
      </c>
      <c r="L4" s="13" t="s">
        <v>16</v>
      </c>
      <c r="M4" s="13" t="s">
        <v>45</v>
      </c>
      <c r="N4" s="13" t="s">
        <v>16</v>
      </c>
      <c r="O4" s="13" t="s">
        <v>45</v>
      </c>
    </row>
    <row r="5" spans="1:15" ht="13.5" customHeight="1">
      <c r="A5" s="14" t="s">
        <v>17</v>
      </c>
      <c r="B5" s="48" t="s">
        <v>18</v>
      </c>
      <c r="C5" s="46">
        <v>10</v>
      </c>
      <c r="D5" s="46">
        <v>11</v>
      </c>
      <c r="E5" s="46">
        <v>12</v>
      </c>
      <c r="F5" s="46">
        <v>13</v>
      </c>
      <c r="G5" s="46">
        <v>14</v>
      </c>
      <c r="H5" s="47">
        <v>15</v>
      </c>
      <c r="I5" s="46">
        <v>16</v>
      </c>
      <c r="J5" s="46">
        <v>17</v>
      </c>
      <c r="K5" s="46">
        <v>18</v>
      </c>
      <c r="L5" s="46">
        <v>19</v>
      </c>
      <c r="M5" s="46">
        <v>20</v>
      </c>
      <c r="N5" s="46">
        <v>21</v>
      </c>
      <c r="O5" s="46">
        <v>22</v>
      </c>
    </row>
    <row r="6" spans="1:16" s="1" customFormat="1" ht="13.5" customHeight="1">
      <c r="A6" s="3" t="s">
        <v>2</v>
      </c>
      <c r="B6" s="27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3">
        <f>IF(C6&lt;(D6+F6+H6+J6+L6+N6),"Графа 10 меньше суммы граф: 11+13+15+17+19+21","")</f>
      </c>
    </row>
    <row r="7" spans="1:16" s="1" customFormat="1" ht="13.5" customHeight="1" hidden="1">
      <c r="A7" s="4"/>
      <c r="B7" s="211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53"/>
    </row>
    <row r="8" spans="1:16" s="1" customFormat="1" ht="13.5" customHeight="1">
      <c r="A8" s="4" t="s">
        <v>244</v>
      </c>
      <c r="B8" s="276" t="s"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3">
        <f aca="true" t="shared" si="0" ref="P8:P36">IF(C8&lt;(D8+F8+H8+J8+L8+N8),"Графа 10 меньше суммы граф: 11+13+15+17+19+21","")</f>
      </c>
    </row>
    <row r="9" spans="1:16" s="1" customFormat="1" ht="13.5" customHeight="1">
      <c r="A9" s="3" t="s">
        <v>0</v>
      </c>
      <c r="B9" s="277" t="s">
        <v>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3">
        <f t="shared" si="0"/>
      </c>
    </row>
    <row r="10" spans="1:16" s="1" customFormat="1" ht="13.5" customHeight="1" hidden="1">
      <c r="A10" s="4" t="s">
        <v>35</v>
      </c>
      <c r="B10" s="211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53"/>
    </row>
    <row r="11" spans="1:16" s="1" customFormat="1" ht="13.5" customHeight="1">
      <c r="A11" s="4" t="s">
        <v>244</v>
      </c>
      <c r="B11" s="276" t="s"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3">
        <f t="shared" si="0"/>
      </c>
    </row>
    <row r="12" spans="1:16" s="1" customFormat="1" ht="13.5" customHeight="1">
      <c r="A12" s="3" t="s">
        <v>1</v>
      </c>
      <c r="B12" s="277" t="s">
        <v>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3">
        <f t="shared" si="0"/>
      </c>
    </row>
    <row r="13" spans="1:16" s="1" customFormat="1" ht="13.5" customHeight="1" hidden="1">
      <c r="A13" s="4" t="s">
        <v>35</v>
      </c>
      <c r="B13" s="211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53"/>
    </row>
    <row r="14" spans="1:16" s="1" customFormat="1" ht="13.5" customHeight="1">
      <c r="A14" s="4" t="s">
        <v>277</v>
      </c>
      <c r="B14" s="276" t="s">
        <v>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3">
        <f t="shared" si="0"/>
      </c>
    </row>
    <row r="15" spans="1:16" s="1" customFormat="1" ht="13.5" customHeight="1">
      <c r="A15" s="17" t="s">
        <v>52</v>
      </c>
      <c r="B15" s="277" t="s">
        <v>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3">
        <f t="shared" si="0"/>
      </c>
    </row>
    <row r="16" spans="1:16" s="1" customFormat="1" ht="13.5" customHeight="1" hidden="1">
      <c r="A16" s="4" t="s">
        <v>35</v>
      </c>
      <c r="B16" s="211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53"/>
    </row>
    <row r="17" spans="1:16" s="1" customFormat="1" ht="13.5" customHeight="1">
      <c r="A17" s="4" t="s">
        <v>244</v>
      </c>
      <c r="B17" s="276" t="s">
        <v>10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3">
        <f t="shared" si="0"/>
      </c>
    </row>
    <row r="18" spans="1:16" s="1" customFormat="1" ht="13.5" customHeight="1">
      <c r="A18" s="22" t="s">
        <v>53</v>
      </c>
      <c r="B18" s="277" t="s">
        <v>11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3">
        <f t="shared" si="0"/>
      </c>
    </row>
    <row r="19" spans="1:16" s="1" customFormat="1" ht="13.5" customHeight="1" hidden="1">
      <c r="A19" s="23" t="s">
        <v>35</v>
      </c>
      <c r="B19" s="211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53"/>
    </row>
    <row r="20" spans="1:16" s="1" customFormat="1" ht="13.5" customHeight="1">
      <c r="A20" s="23" t="s">
        <v>244</v>
      </c>
      <c r="B20" s="276" t="s">
        <v>12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3">
        <f t="shared" si="0"/>
      </c>
    </row>
    <row r="21" spans="1:16" s="1" customFormat="1" ht="13.5" customHeight="1">
      <c r="A21" s="24" t="s">
        <v>54</v>
      </c>
      <c r="B21" s="277" t="s">
        <v>13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3">
        <f t="shared" si="0"/>
      </c>
    </row>
    <row r="22" spans="1:16" s="1" customFormat="1" ht="13.5" customHeight="1" hidden="1">
      <c r="A22" s="4" t="s">
        <v>35</v>
      </c>
      <c r="B22" s="211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53"/>
    </row>
    <row r="23" spans="1:16" s="1" customFormat="1" ht="13.5" customHeight="1">
      <c r="A23" s="4" t="s">
        <v>244</v>
      </c>
      <c r="B23" s="276" t="s">
        <v>14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3">
        <f t="shared" si="0"/>
      </c>
    </row>
    <row r="24" spans="1:16" s="1" customFormat="1" ht="13.5" customHeight="1">
      <c r="A24" s="20" t="s">
        <v>55</v>
      </c>
      <c r="B24" s="277" t="s">
        <v>15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3">
        <f t="shared" si="0"/>
      </c>
    </row>
    <row r="25" spans="1:16" s="1" customFormat="1" ht="13.5" customHeight="1" hidden="1">
      <c r="A25" s="4" t="s">
        <v>35</v>
      </c>
      <c r="B25" s="211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53"/>
    </row>
    <row r="26" spans="1:16" s="1" customFormat="1" ht="13.5" customHeight="1">
      <c r="A26" s="4" t="s">
        <v>244</v>
      </c>
      <c r="B26" s="276" t="s">
        <v>58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3">
        <f t="shared" si="0"/>
      </c>
    </row>
    <row r="27" spans="1:16" s="1" customFormat="1" ht="13.5" customHeight="1">
      <c r="A27" s="20" t="s">
        <v>56</v>
      </c>
      <c r="B27" s="277" t="s">
        <v>59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3">
        <f t="shared" si="0"/>
      </c>
    </row>
    <row r="28" spans="1:16" s="1" customFormat="1" ht="13.5" customHeight="1" hidden="1">
      <c r="A28" s="4" t="s">
        <v>35</v>
      </c>
      <c r="B28" s="211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53"/>
    </row>
    <row r="29" spans="1:16" s="1" customFormat="1" ht="13.5" customHeight="1">
      <c r="A29" s="4" t="s">
        <v>244</v>
      </c>
      <c r="B29" s="276" t="s">
        <v>60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3">
        <f t="shared" si="0"/>
      </c>
    </row>
    <row r="30" spans="1:16" s="1" customFormat="1" ht="13.5" customHeight="1">
      <c r="A30" s="3" t="s">
        <v>57</v>
      </c>
      <c r="B30" s="49" t="s">
        <v>61</v>
      </c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3">
        <f t="shared" si="0"/>
      </c>
    </row>
    <row r="31" spans="1:16" s="1" customFormat="1" ht="13.5" customHeight="1" hidden="1">
      <c r="A31" s="4" t="s">
        <v>35</v>
      </c>
      <c r="B31" s="211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3"/>
      <c r="P31" s="53"/>
    </row>
    <row r="32" spans="1:16" s="1" customFormat="1" ht="13.5" customHeight="1" thickBot="1">
      <c r="A32" s="190" t="s">
        <v>244</v>
      </c>
      <c r="B32" s="215" t="s">
        <v>62</v>
      </c>
      <c r="C32" s="216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53">
        <f t="shared" si="0"/>
      </c>
    </row>
    <row r="33" spans="1:16" s="1" customFormat="1" ht="13.5" customHeight="1">
      <c r="A33" s="3" t="s">
        <v>28</v>
      </c>
      <c r="B33" s="22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21"/>
      <c r="P33" s="53"/>
    </row>
    <row r="34" spans="1:16" s="1" customFormat="1" ht="13.5" customHeight="1">
      <c r="A34" s="16" t="s">
        <v>70</v>
      </c>
      <c r="B34" s="210" t="s">
        <v>63</v>
      </c>
      <c r="C34" s="218">
        <f>C6+C9+C12+C15+C18+C21+C24+C27+C30</f>
        <v>0</v>
      </c>
      <c r="D34" s="218">
        <f aca="true" t="shared" si="1" ref="D34:O34">D6+D9+D12+D15+D18+D21+D24+D27+D30</f>
        <v>0</v>
      </c>
      <c r="E34" s="218">
        <f t="shared" si="1"/>
        <v>0</v>
      </c>
      <c r="F34" s="218">
        <f t="shared" si="1"/>
        <v>0</v>
      </c>
      <c r="G34" s="218">
        <f t="shared" si="1"/>
        <v>0</v>
      </c>
      <c r="H34" s="218">
        <f t="shared" si="1"/>
        <v>0</v>
      </c>
      <c r="I34" s="218">
        <f t="shared" si="1"/>
        <v>0</v>
      </c>
      <c r="J34" s="218">
        <f t="shared" si="1"/>
        <v>0</v>
      </c>
      <c r="K34" s="218">
        <f t="shared" si="1"/>
        <v>0</v>
      </c>
      <c r="L34" s="218">
        <f t="shared" si="1"/>
        <v>0</v>
      </c>
      <c r="M34" s="218">
        <f t="shared" si="1"/>
        <v>0</v>
      </c>
      <c r="N34" s="218">
        <f t="shared" si="1"/>
        <v>0</v>
      </c>
      <c r="O34" s="218">
        <f t="shared" si="1"/>
        <v>0</v>
      </c>
      <c r="P34" s="53">
        <f t="shared" si="0"/>
      </c>
    </row>
    <row r="35" spans="1:16" s="1" customFormat="1" ht="13.5" customHeight="1">
      <c r="A35" s="4" t="s">
        <v>36</v>
      </c>
      <c r="B35" s="211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20"/>
      <c r="P35" s="53"/>
    </row>
    <row r="36" spans="1:16" s="18" customFormat="1" ht="13.5" customHeight="1">
      <c r="A36" s="19" t="s">
        <v>71</v>
      </c>
      <c r="B36" s="50" t="s">
        <v>64</v>
      </c>
      <c r="C36" s="178">
        <f>C8+C11+C14+C17+C20+C23+C26+C29+C32</f>
        <v>0</v>
      </c>
      <c r="D36" s="178">
        <f aca="true" t="shared" si="2" ref="D36:O36">D8+D11+D14+D17+D20+D23+D26+D29+D32</f>
        <v>0</v>
      </c>
      <c r="E36" s="178">
        <f t="shared" si="2"/>
        <v>0</v>
      </c>
      <c r="F36" s="178">
        <f t="shared" si="2"/>
        <v>0</v>
      </c>
      <c r="G36" s="178">
        <f t="shared" si="2"/>
        <v>0</v>
      </c>
      <c r="H36" s="178">
        <f t="shared" si="2"/>
        <v>0</v>
      </c>
      <c r="I36" s="178">
        <f t="shared" si="2"/>
        <v>0</v>
      </c>
      <c r="J36" s="178">
        <f t="shared" si="2"/>
        <v>0</v>
      </c>
      <c r="K36" s="178">
        <f t="shared" si="2"/>
        <v>0</v>
      </c>
      <c r="L36" s="178">
        <f t="shared" si="2"/>
        <v>0</v>
      </c>
      <c r="M36" s="178">
        <f t="shared" si="2"/>
        <v>0</v>
      </c>
      <c r="N36" s="178">
        <f t="shared" si="2"/>
        <v>0</v>
      </c>
      <c r="O36" s="178">
        <f t="shared" si="2"/>
        <v>0</v>
      </c>
      <c r="P36" s="53">
        <f t="shared" si="0"/>
      </c>
    </row>
    <row r="37" ht="13.5" customHeight="1"/>
    <row r="38" ht="13.5" customHeight="1"/>
    <row r="39" spans="1:15" ht="13.5" customHeight="1">
      <c r="A39" s="446" t="s">
        <v>243</v>
      </c>
      <c r="B39" s="446"/>
      <c r="C39" s="446"/>
      <c r="D39" s="446"/>
      <c r="E39" s="89"/>
      <c r="F39" s="89"/>
      <c r="G39" s="71"/>
      <c r="H39" s="66"/>
      <c r="I39" s="67"/>
      <c r="J39" s="280" t="s">
        <v>246</v>
      </c>
      <c r="K39" s="281"/>
      <c r="L39" s="282"/>
      <c r="M39" s="283"/>
      <c r="N39" s="71"/>
      <c r="O39" s="68"/>
    </row>
    <row r="40" spans="1:15" ht="13.5" customHeight="1">
      <c r="A40" s="446"/>
      <c r="B40" s="446"/>
      <c r="C40" s="446"/>
      <c r="D40" s="446"/>
      <c r="E40" s="89"/>
      <c r="F40" s="89"/>
      <c r="G40" s="69" t="s">
        <v>72</v>
      </c>
      <c r="H40" s="66"/>
      <c r="I40" s="67"/>
      <c r="J40" s="67"/>
      <c r="K40" s="279"/>
      <c r="L40" s="278"/>
      <c r="M40" s="66"/>
      <c r="N40" s="447" t="s">
        <v>73</v>
      </c>
      <c r="O40" s="447"/>
    </row>
    <row r="41" spans="1:15" ht="13.5" customHeight="1">
      <c r="A41" s="446"/>
      <c r="B41" s="446"/>
      <c r="C41" s="446"/>
      <c r="D41" s="446"/>
      <c r="E41" s="90"/>
      <c r="F41" s="9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3.5" customHeight="1">
      <c r="A42" s="446"/>
      <c r="B42" s="446"/>
      <c r="C42" s="446"/>
      <c r="D42" s="446"/>
      <c r="E42" s="91"/>
      <c r="F42" s="92"/>
      <c r="G42" s="445"/>
      <c r="H42" s="445"/>
      <c r="I42" s="445"/>
      <c r="J42" s="71"/>
      <c r="K42" s="71" t="s">
        <v>279</v>
      </c>
      <c r="L42" s="71"/>
      <c r="M42" s="71"/>
      <c r="N42" s="70"/>
      <c r="O42" s="70"/>
    </row>
    <row r="43" spans="1:15" s="30" customFormat="1" ht="13.5" customHeight="1">
      <c r="A43" s="446"/>
      <c r="B43" s="446"/>
      <c r="C43" s="446"/>
      <c r="D43" s="446"/>
      <c r="E43" s="93"/>
      <c r="F43" s="93"/>
      <c r="G43" s="457" t="s">
        <v>227</v>
      </c>
      <c r="H43" s="457"/>
      <c r="I43" s="457"/>
      <c r="J43" s="72"/>
      <c r="K43" s="456" t="s">
        <v>228</v>
      </c>
      <c r="L43" s="456"/>
      <c r="M43" s="456"/>
      <c r="N43" s="456"/>
      <c r="O43" s="456"/>
    </row>
  </sheetData>
  <sheetProtection selectLockedCells="1"/>
  <mergeCells count="16">
    <mergeCell ref="A39:D43"/>
    <mergeCell ref="C1:O1"/>
    <mergeCell ref="D2:O2"/>
    <mergeCell ref="N40:O40"/>
    <mergeCell ref="A1:A4"/>
    <mergeCell ref="B1:B4"/>
    <mergeCell ref="C2:C4"/>
    <mergeCell ref="D3:E3"/>
    <mergeCell ref="K43:O43"/>
    <mergeCell ref="G43:I43"/>
    <mergeCell ref="L3:M3"/>
    <mergeCell ref="J3:K3"/>
    <mergeCell ref="F3:G3"/>
    <mergeCell ref="H3:I3"/>
    <mergeCell ref="N3:O3"/>
    <mergeCell ref="G42:I42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235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102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139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32</v>
      </c>
      <c r="D9" s="34">
        <v>33</v>
      </c>
      <c r="E9" s="34">
        <v>34</v>
      </c>
      <c r="F9" s="34">
        <v>35</v>
      </c>
      <c r="G9" s="34">
        <v>36</v>
      </c>
      <c r="H9" s="34">
        <v>37</v>
      </c>
      <c r="I9" s="34">
        <v>38</v>
      </c>
      <c r="J9" s="34">
        <v>39</v>
      </c>
      <c r="K9" s="34">
        <v>40</v>
      </c>
      <c r="L9" s="34">
        <v>41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240"/>
      <c r="C37" s="239"/>
      <c r="D37" s="239"/>
      <c r="E37" s="239"/>
      <c r="F37" s="239"/>
      <c r="G37" s="236"/>
      <c r="H37" s="236"/>
      <c r="I37" s="239"/>
      <c r="J37" s="239"/>
      <c r="K37" s="239"/>
      <c r="L37" s="246"/>
    </row>
    <row r="38" spans="1:12" ht="13.5" customHeight="1">
      <c r="A38" s="16" t="s">
        <v>70</v>
      </c>
      <c r="B38" s="184" t="s">
        <v>63</v>
      </c>
      <c r="C38" s="247">
        <f>C10+C13+C16+C19+C22+C25+C28+C31+C34</f>
        <v>0</v>
      </c>
      <c r="D38" s="247">
        <f aca="true" t="shared" si="0" ref="D38:L38">D10+D13+D16+D19+D22+D25+D28+D31+D34</f>
        <v>0</v>
      </c>
      <c r="E38" s="247">
        <f t="shared" si="0"/>
        <v>0</v>
      </c>
      <c r="F38" s="247">
        <f t="shared" si="0"/>
        <v>0</v>
      </c>
      <c r="G38" s="248" t="s">
        <v>251</v>
      </c>
      <c r="H38" s="248" t="s">
        <v>251</v>
      </c>
      <c r="I38" s="247">
        <f t="shared" si="0"/>
        <v>0</v>
      </c>
      <c r="J38" s="247">
        <f t="shared" si="0"/>
        <v>0</v>
      </c>
      <c r="K38" s="247">
        <f t="shared" si="0"/>
        <v>0</v>
      </c>
      <c r="L38" s="171">
        <f t="shared" si="0"/>
        <v>0</v>
      </c>
    </row>
    <row r="39" spans="1:12" ht="13.5" customHeight="1">
      <c r="A39" s="4" t="s">
        <v>36</v>
      </c>
      <c r="B39" s="174"/>
      <c r="C39" s="152"/>
      <c r="D39" s="152"/>
      <c r="E39" s="152"/>
      <c r="F39" s="152"/>
      <c r="G39" s="244"/>
      <c r="H39" s="244"/>
      <c r="I39" s="152"/>
      <c r="J39" s="152"/>
      <c r="K39" s="152"/>
      <c r="L39" s="153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6" tint="-0.24997000396251678"/>
  </sheetPr>
  <dimension ref="A1:L55"/>
  <sheetViews>
    <sheetView workbookViewId="0" topLeftCell="A1">
      <selection activeCell="B40" sqref="B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235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103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139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5" customHeight="1">
      <c r="A9" s="7" t="s">
        <v>17</v>
      </c>
      <c r="B9" s="35" t="s">
        <v>18</v>
      </c>
      <c r="C9" s="34">
        <v>42</v>
      </c>
      <c r="D9" s="34">
        <v>43</v>
      </c>
      <c r="E9" s="34">
        <v>44</v>
      </c>
      <c r="F9" s="34">
        <v>45</v>
      </c>
      <c r="G9" s="34">
        <v>46</v>
      </c>
      <c r="H9" s="34">
        <v>47</v>
      </c>
      <c r="I9" s="34">
        <v>48</v>
      </c>
      <c r="J9" s="34">
        <v>49</v>
      </c>
      <c r="K9" s="34">
        <v>50</v>
      </c>
      <c r="L9" s="34">
        <v>51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39"/>
      <c r="H17" s="39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39"/>
      <c r="H35" s="39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224"/>
      <c r="H37" s="224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174"/>
      <c r="C39" s="152"/>
      <c r="D39" s="152"/>
      <c r="E39" s="152"/>
      <c r="F39" s="152"/>
      <c r="G39" s="244"/>
      <c r="H39" s="244"/>
      <c r="I39" s="152"/>
      <c r="J39" s="152"/>
      <c r="K39" s="152"/>
      <c r="L39" s="153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235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104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139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52</v>
      </c>
      <c r="D9" s="34">
        <v>53</v>
      </c>
      <c r="E9" s="34">
        <v>54</v>
      </c>
      <c r="F9" s="34">
        <v>55</v>
      </c>
      <c r="G9" s="34">
        <v>56</v>
      </c>
      <c r="H9" s="34">
        <v>57</v>
      </c>
      <c r="I9" s="34">
        <v>58</v>
      </c>
      <c r="J9" s="34">
        <v>59</v>
      </c>
      <c r="K9" s="34">
        <v>60</v>
      </c>
      <c r="L9" s="34">
        <v>61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174"/>
      <c r="C39" s="152"/>
      <c r="D39" s="152"/>
      <c r="E39" s="152"/>
      <c r="F39" s="152"/>
      <c r="G39" s="244"/>
      <c r="H39" s="244"/>
      <c r="I39" s="152"/>
      <c r="J39" s="152"/>
      <c r="K39" s="152"/>
      <c r="L39" s="153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theme="6" tint="-0.24997000396251678"/>
  </sheetPr>
  <dimension ref="A1:L55"/>
  <sheetViews>
    <sheetView workbookViewId="0" topLeftCell="A1">
      <selection activeCell="C40" sqref="C40"/>
    </sheetView>
  </sheetViews>
  <sheetFormatPr defaultColWidth="9.00390625" defaultRowHeight="12.75"/>
  <cols>
    <col min="1" max="1" width="38.375" style="9" bestFit="1" customWidth="1"/>
    <col min="2" max="2" width="2.625" style="11" customWidth="1"/>
    <col min="3" max="3" width="10.50390625" style="9" customWidth="1"/>
    <col min="4" max="4" width="12.875" style="9" customWidth="1"/>
    <col min="5" max="5" width="10.375" style="9" customWidth="1"/>
    <col min="6" max="6" width="10.875" style="9" customWidth="1"/>
    <col min="7" max="7" width="11.00390625" style="9" customWidth="1"/>
    <col min="8" max="8" width="11.125" style="9" customWidth="1"/>
    <col min="9" max="9" width="10.125" style="9" customWidth="1"/>
    <col min="10" max="10" width="10.625" style="9" customWidth="1"/>
    <col min="11" max="11" width="11.50390625" style="9" customWidth="1"/>
    <col min="12" max="12" width="11.875" style="9" customWidth="1"/>
  </cols>
  <sheetData>
    <row r="1" spans="1:12" s="2" customFormat="1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>
      <c r="A2" s="374" t="s">
        <v>19</v>
      </c>
      <c r="B2" s="377" t="s">
        <v>51</v>
      </c>
      <c r="C2" s="371" t="s">
        <v>137</v>
      </c>
      <c r="D2" s="372"/>
      <c r="E2" s="372"/>
      <c r="F2" s="372"/>
      <c r="G2" s="372"/>
      <c r="H2" s="372"/>
      <c r="I2" s="372"/>
      <c r="J2" s="372"/>
      <c r="K2" s="372"/>
      <c r="L2" s="373"/>
    </row>
    <row r="3" spans="1:12" s="2" customFormat="1" ht="13.5" customHeight="1">
      <c r="A3" s="375"/>
      <c r="B3" s="378"/>
      <c r="C3" s="368" t="s">
        <v>235</v>
      </c>
      <c r="D3" s="369"/>
      <c r="E3" s="369"/>
      <c r="F3" s="369"/>
      <c r="G3" s="369"/>
      <c r="H3" s="369"/>
      <c r="I3" s="369"/>
      <c r="J3" s="369"/>
      <c r="K3" s="369"/>
      <c r="L3" s="370"/>
    </row>
    <row r="4" spans="1:12" s="2" customFormat="1" ht="15">
      <c r="A4" s="375"/>
      <c r="B4" s="378"/>
      <c r="C4" s="371" t="s">
        <v>105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1:12" s="2" customFormat="1" ht="12" customHeight="1">
      <c r="A5" s="375"/>
      <c r="B5" s="378"/>
      <c r="C5" s="380" t="s">
        <v>139</v>
      </c>
      <c r="D5" s="380" t="s">
        <v>96</v>
      </c>
      <c r="E5" s="356" t="s">
        <v>91</v>
      </c>
      <c r="F5" s="357"/>
      <c r="G5" s="357"/>
      <c r="H5" s="357"/>
      <c r="I5" s="356" t="s">
        <v>95</v>
      </c>
      <c r="J5" s="357"/>
      <c r="K5" s="357"/>
      <c r="L5" s="358"/>
    </row>
    <row r="6" spans="1:12" s="2" customFormat="1" ht="12" customHeight="1">
      <c r="A6" s="375"/>
      <c r="B6" s="378"/>
      <c r="C6" s="380"/>
      <c r="D6" s="380"/>
      <c r="E6" s="359"/>
      <c r="F6" s="360"/>
      <c r="G6" s="360"/>
      <c r="H6" s="360"/>
      <c r="I6" s="362"/>
      <c r="J6" s="363"/>
      <c r="K6" s="363"/>
      <c r="L6" s="364"/>
    </row>
    <row r="7" spans="1:12" s="2" customFormat="1" ht="11.25" customHeight="1">
      <c r="A7" s="375"/>
      <c r="B7" s="378"/>
      <c r="C7" s="380"/>
      <c r="D7" s="380"/>
      <c r="E7" s="365" t="s">
        <v>92</v>
      </c>
      <c r="F7" s="365" t="s">
        <v>93</v>
      </c>
      <c r="G7" s="367" t="s">
        <v>94</v>
      </c>
      <c r="H7" s="367"/>
      <c r="I7" s="365" t="s">
        <v>92</v>
      </c>
      <c r="J7" s="365" t="s">
        <v>93</v>
      </c>
      <c r="K7" s="367" t="s">
        <v>94</v>
      </c>
      <c r="L7" s="367"/>
    </row>
    <row r="8" spans="1:12" s="2" customFormat="1" ht="48">
      <c r="A8" s="376"/>
      <c r="B8" s="379"/>
      <c r="C8" s="380"/>
      <c r="D8" s="380"/>
      <c r="E8" s="366"/>
      <c r="F8" s="366"/>
      <c r="G8" s="21" t="s">
        <v>16</v>
      </c>
      <c r="H8" s="21" t="s">
        <v>97</v>
      </c>
      <c r="I8" s="366"/>
      <c r="J8" s="366"/>
      <c r="K8" s="21" t="s">
        <v>16</v>
      </c>
      <c r="L8" s="21" t="s">
        <v>98</v>
      </c>
    </row>
    <row r="9" spans="1:12" s="2" customFormat="1" ht="13.5" customHeight="1">
      <c r="A9" s="7" t="s">
        <v>17</v>
      </c>
      <c r="B9" s="35" t="s">
        <v>18</v>
      </c>
      <c r="C9" s="34">
        <v>62</v>
      </c>
      <c r="D9" s="34">
        <v>63</v>
      </c>
      <c r="E9" s="34">
        <v>64</v>
      </c>
      <c r="F9" s="34">
        <v>65</v>
      </c>
      <c r="G9" s="34">
        <v>66</v>
      </c>
      <c r="H9" s="34">
        <v>67</v>
      </c>
      <c r="I9" s="34">
        <v>68</v>
      </c>
      <c r="J9" s="34">
        <v>69</v>
      </c>
      <c r="K9" s="34">
        <v>70</v>
      </c>
      <c r="L9" s="34">
        <v>71</v>
      </c>
    </row>
    <row r="10" spans="1:12" s="1" customFormat="1" ht="13.5" customHeight="1">
      <c r="A10" s="3" t="s">
        <v>2</v>
      </c>
      <c r="B10" s="35" t="s">
        <v>3</v>
      </c>
      <c r="C10" s="60"/>
      <c r="D10" s="60"/>
      <c r="E10" s="60"/>
      <c r="F10" s="60"/>
      <c r="G10" s="165" t="s">
        <v>251</v>
      </c>
      <c r="H10" s="165" t="s">
        <v>251</v>
      </c>
      <c r="I10" s="60"/>
      <c r="J10" s="60"/>
      <c r="K10" s="60"/>
      <c r="L10" s="61"/>
    </row>
    <row r="11" spans="1:12" s="1" customFormat="1" ht="13.5" customHeight="1" hidden="1">
      <c r="A11" s="4"/>
      <c r="B11" s="44"/>
      <c r="C11" s="39"/>
      <c r="D11" s="39"/>
      <c r="E11" s="39"/>
      <c r="F11" s="39"/>
      <c r="G11" s="142"/>
      <c r="H11" s="142"/>
      <c r="I11" s="39"/>
      <c r="J11" s="39"/>
      <c r="K11" s="39"/>
      <c r="L11" s="40"/>
    </row>
    <row r="12" spans="1:12" s="1" customFormat="1" ht="13.5" customHeight="1">
      <c r="A12" s="4" t="s">
        <v>244</v>
      </c>
      <c r="B12" s="36" t="s">
        <v>4</v>
      </c>
      <c r="C12" s="62"/>
      <c r="D12" s="62"/>
      <c r="E12" s="62"/>
      <c r="F12" s="62"/>
      <c r="G12" s="166" t="s">
        <v>251</v>
      </c>
      <c r="H12" s="166" t="s">
        <v>251</v>
      </c>
      <c r="I12" s="62"/>
      <c r="J12" s="62"/>
      <c r="K12" s="62"/>
      <c r="L12" s="63"/>
    </row>
    <row r="13" spans="1:12" s="1" customFormat="1" ht="13.5" customHeight="1">
      <c r="A13" s="3" t="s">
        <v>0</v>
      </c>
      <c r="B13" s="36" t="s">
        <v>5</v>
      </c>
      <c r="C13" s="60"/>
      <c r="D13" s="60"/>
      <c r="E13" s="60"/>
      <c r="F13" s="60"/>
      <c r="G13" s="165" t="s">
        <v>251</v>
      </c>
      <c r="H13" s="165" t="s">
        <v>251</v>
      </c>
      <c r="I13" s="60"/>
      <c r="J13" s="60"/>
      <c r="K13" s="60"/>
      <c r="L13" s="61"/>
    </row>
    <row r="14" spans="1:12" s="1" customFormat="1" ht="13.5" customHeight="1" hidden="1">
      <c r="A14" s="4" t="s">
        <v>35</v>
      </c>
      <c r="B14" s="45"/>
      <c r="C14" s="39"/>
      <c r="D14" s="39"/>
      <c r="E14" s="39"/>
      <c r="F14" s="39"/>
      <c r="G14" s="142"/>
      <c r="H14" s="142"/>
      <c r="I14" s="39"/>
      <c r="J14" s="39"/>
      <c r="K14" s="39"/>
      <c r="L14" s="40"/>
    </row>
    <row r="15" spans="1:12" s="1" customFormat="1" ht="13.5" customHeight="1">
      <c r="A15" s="4" t="s">
        <v>244</v>
      </c>
      <c r="B15" s="36" t="s">
        <v>6</v>
      </c>
      <c r="C15" s="64"/>
      <c r="D15" s="64"/>
      <c r="E15" s="64"/>
      <c r="F15" s="64"/>
      <c r="G15" s="167" t="s">
        <v>251</v>
      </c>
      <c r="H15" s="167" t="s">
        <v>251</v>
      </c>
      <c r="I15" s="64"/>
      <c r="J15" s="64"/>
      <c r="K15" s="64"/>
      <c r="L15" s="65"/>
    </row>
    <row r="16" spans="1:12" s="1" customFormat="1" ht="13.5" customHeight="1">
      <c r="A16" s="3" t="s">
        <v>1</v>
      </c>
      <c r="B16" s="36" t="s">
        <v>7</v>
      </c>
      <c r="C16" s="60"/>
      <c r="D16" s="60"/>
      <c r="E16" s="60"/>
      <c r="F16" s="60"/>
      <c r="G16" s="165" t="s">
        <v>251</v>
      </c>
      <c r="H16" s="165" t="s">
        <v>251</v>
      </c>
      <c r="I16" s="60"/>
      <c r="J16" s="60"/>
      <c r="K16" s="60"/>
      <c r="L16" s="61"/>
    </row>
    <row r="17" spans="1:12" s="1" customFormat="1" ht="13.5" customHeight="1" hidden="1">
      <c r="A17" s="4" t="s">
        <v>35</v>
      </c>
      <c r="B17" s="52"/>
      <c r="C17" s="39"/>
      <c r="D17" s="39"/>
      <c r="E17" s="39"/>
      <c r="F17" s="39"/>
      <c r="G17" s="142"/>
      <c r="H17" s="142"/>
      <c r="I17" s="39"/>
      <c r="J17" s="39"/>
      <c r="K17" s="39"/>
      <c r="L17" s="40"/>
    </row>
    <row r="18" spans="1:12" s="1" customFormat="1" ht="13.5" customHeight="1">
      <c r="A18" s="4" t="s">
        <v>277</v>
      </c>
      <c r="B18" s="36" t="s">
        <v>8</v>
      </c>
      <c r="C18" s="64"/>
      <c r="D18" s="64"/>
      <c r="E18" s="64"/>
      <c r="F18" s="64"/>
      <c r="G18" s="167" t="s">
        <v>251</v>
      </c>
      <c r="H18" s="167" t="s">
        <v>251</v>
      </c>
      <c r="I18" s="64"/>
      <c r="J18" s="64"/>
      <c r="K18" s="64"/>
      <c r="L18" s="65"/>
    </row>
    <row r="19" spans="1:12" s="1" customFormat="1" ht="13.5" customHeight="1">
      <c r="A19" s="17" t="s">
        <v>52</v>
      </c>
      <c r="B19" s="37" t="s">
        <v>9</v>
      </c>
      <c r="C19" s="64"/>
      <c r="D19" s="64"/>
      <c r="E19" s="64"/>
      <c r="F19" s="64"/>
      <c r="G19" s="167" t="s">
        <v>251</v>
      </c>
      <c r="H19" s="167" t="s">
        <v>251</v>
      </c>
      <c r="I19" s="64"/>
      <c r="J19" s="64"/>
      <c r="K19" s="64"/>
      <c r="L19" s="65"/>
    </row>
    <row r="20" spans="1:12" s="1" customFormat="1" ht="13.5" customHeight="1" hidden="1">
      <c r="A20" s="4" t="s">
        <v>35</v>
      </c>
      <c r="B20" s="45"/>
      <c r="C20" s="39"/>
      <c r="D20" s="39"/>
      <c r="E20" s="39"/>
      <c r="F20" s="39"/>
      <c r="G20" s="142"/>
      <c r="H20" s="142"/>
      <c r="I20" s="39"/>
      <c r="J20" s="39"/>
      <c r="K20" s="39"/>
      <c r="L20" s="40"/>
    </row>
    <row r="21" spans="1:12" s="1" customFormat="1" ht="13.5" customHeight="1">
      <c r="A21" s="4" t="s">
        <v>244</v>
      </c>
      <c r="B21" s="36" t="s">
        <v>10</v>
      </c>
      <c r="C21" s="64"/>
      <c r="D21" s="64"/>
      <c r="E21" s="64"/>
      <c r="F21" s="64"/>
      <c r="G21" s="167" t="s">
        <v>251</v>
      </c>
      <c r="H21" s="167" t="s">
        <v>251</v>
      </c>
      <c r="I21" s="64"/>
      <c r="J21" s="64"/>
      <c r="K21" s="64"/>
      <c r="L21" s="65"/>
    </row>
    <row r="22" spans="1:12" s="1" customFormat="1" ht="13.5" customHeight="1">
      <c r="A22" s="22" t="s">
        <v>53</v>
      </c>
      <c r="B22" s="37" t="s">
        <v>11</v>
      </c>
      <c r="C22" s="60"/>
      <c r="D22" s="60"/>
      <c r="E22" s="60"/>
      <c r="F22" s="60"/>
      <c r="G22" s="165" t="s">
        <v>251</v>
      </c>
      <c r="H22" s="165" t="s">
        <v>251</v>
      </c>
      <c r="I22" s="60"/>
      <c r="J22" s="60"/>
      <c r="K22" s="60"/>
      <c r="L22" s="61"/>
    </row>
    <row r="23" spans="1:12" s="1" customFormat="1" ht="13.5" customHeight="1" hidden="1">
      <c r="A23" s="23" t="s">
        <v>35</v>
      </c>
      <c r="B23" s="52"/>
      <c r="C23" s="39"/>
      <c r="D23" s="39"/>
      <c r="E23" s="39"/>
      <c r="F23" s="39"/>
      <c r="G23" s="142"/>
      <c r="H23" s="142"/>
      <c r="I23" s="39"/>
      <c r="J23" s="39"/>
      <c r="K23" s="39"/>
      <c r="L23" s="40"/>
    </row>
    <row r="24" spans="1:12" s="1" customFormat="1" ht="13.5" customHeight="1">
      <c r="A24" s="23" t="s">
        <v>244</v>
      </c>
      <c r="B24" s="36" t="s">
        <v>12</v>
      </c>
      <c r="C24" s="64"/>
      <c r="D24" s="64"/>
      <c r="E24" s="64"/>
      <c r="F24" s="64"/>
      <c r="G24" s="167" t="s">
        <v>251</v>
      </c>
      <c r="H24" s="167" t="s">
        <v>251</v>
      </c>
      <c r="I24" s="64"/>
      <c r="J24" s="64"/>
      <c r="K24" s="64"/>
      <c r="L24" s="65"/>
    </row>
    <row r="25" spans="1:12" s="1" customFormat="1" ht="13.5" customHeight="1">
      <c r="A25" s="24" t="s">
        <v>54</v>
      </c>
      <c r="B25" s="37" t="s">
        <v>13</v>
      </c>
      <c r="C25" s="60"/>
      <c r="D25" s="60"/>
      <c r="E25" s="60"/>
      <c r="F25" s="60"/>
      <c r="G25" s="165" t="s">
        <v>251</v>
      </c>
      <c r="H25" s="165" t="s">
        <v>251</v>
      </c>
      <c r="I25" s="60"/>
      <c r="J25" s="60"/>
      <c r="K25" s="60"/>
      <c r="L25" s="61"/>
    </row>
    <row r="26" spans="1:12" s="1" customFormat="1" ht="13.5" customHeight="1" hidden="1">
      <c r="A26" s="4" t="s">
        <v>35</v>
      </c>
      <c r="B26" s="45"/>
      <c r="C26" s="39"/>
      <c r="D26" s="39"/>
      <c r="E26" s="39"/>
      <c r="F26" s="39"/>
      <c r="G26" s="142"/>
      <c r="H26" s="142"/>
      <c r="I26" s="39"/>
      <c r="J26" s="39"/>
      <c r="K26" s="39"/>
      <c r="L26" s="40"/>
    </row>
    <row r="27" spans="1:12" s="1" customFormat="1" ht="13.5" customHeight="1">
      <c r="A27" s="4" t="s">
        <v>244</v>
      </c>
      <c r="B27" s="36" t="s">
        <v>14</v>
      </c>
      <c r="C27" s="64"/>
      <c r="D27" s="64"/>
      <c r="E27" s="64"/>
      <c r="F27" s="64"/>
      <c r="G27" s="167" t="s">
        <v>251</v>
      </c>
      <c r="H27" s="167" t="s">
        <v>251</v>
      </c>
      <c r="I27" s="64"/>
      <c r="J27" s="64"/>
      <c r="K27" s="64"/>
      <c r="L27" s="65"/>
    </row>
    <row r="28" spans="1:12" ht="13.5" customHeight="1">
      <c r="A28" s="20" t="s">
        <v>55</v>
      </c>
      <c r="B28" s="37" t="s">
        <v>15</v>
      </c>
      <c r="C28" s="64"/>
      <c r="D28" s="64"/>
      <c r="E28" s="64"/>
      <c r="F28" s="64"/>
      <c r="G28" s="167" t="s">
        <v>251</v>
      </c>
      <c r="H28" s="167" t="s">
        <v>251</v>
      </c>
      <c r="I28" s="64"/>
      <c r="J28" s="64"/>
      <c r="K28" s="64"/>
      <c r="L28" s="65"/>
    </row>
    <row r="29" spans="1:12" ht="13.5" customHeight="1" hidden="1">
      <c r="A29" s="4" t="s">
        <v>35</v>
      </c>
      <c r="B29" s="45"/>
      <c r="C29" s="39"/>
      <c r="D29" s="39"/>
      <c r="E29" s="39"/>
      <c r="F29" s="39"/>
      <c r="G29" s="142"/>
      <c r="H29" s="142"/>
      <c r="I29" s="39"/>
      <c r="J29" s="39"/>
      <c r="K29" s="39"/>
      <c r="L29" s="40"/>
    </row>
    <row r="30" spans="1:12" ht="13.5" customHeight="1">
      <c r="A30" s="4" t="s">
        <v>244</v>
      </c>
      <c r="B30" s="36" t="s">
        <v>58</v>
      </c>
      <c r="C30" s="64"/>
      <c r="D30" s="64"/>
      <c r="E30" s="64"/>
      <c r="F30" s="64"/>
      <c r="G30" s="167" t="s">
        <v>251</v>
      </c>
      <c r="H30" s="167" t="s">
        <v>251</v>
      </c>
      <c r="I30" s="64"/>
      <c r="J30" s="64"/>
      <c r="K30" s="64"/>
      <c r="L30" s="65"/>
    </row>
    <row r="31" spans="1:12" ht="13.5" customHeight="1">
      <c r="A31" s="20" t="s">
        <v>56</v>
      </c>
      <c r="B31" s="37" t="s">
        <v>59</v>
      </c>
      <c r="C31" s="64"/>
      <c r="D31" s="64"/>
      <c r="E31" s="64"/>
      <c r="F31" s="64"/>
      <c r="G31" s="167" t="s">
        <v>251</v>
      </c>
      <c r="H31" s="167" t="s">
        <v>251</v>
      </c>
      <c r="I31" s="64"/>
      <c r="J31" s="64"/>
      <c r="K31" s="64"/>
      <c r="L31" s="65"/>
    </row>
    <row r="32" spans="1:12" ht="13.5" customHeight="1" hidden="1">
      <c r="A32" s="4" t="s">
        <v>35</v>
      </c>
      <c r="B32" s="45"/>
      <c r="C32" s="39"/>
      <c r="D32" s="39"/>
      <c r="E32" s="39"/>
      <c r="F32" s="39"/>
      <c r="G32" s="142"/>
      <c r="H32" s="142"/>
      <c r="I32" s="39"/>
      <c r="J32" s="39"/>
      <c r="K32" s="39"/>
      <c r="L32" s="40"/>
    </row>
    <row r="33" spans="1:12" ht="13.5" customHeight="1">
      <c r="A33" s="4" t="s">
        <v>244</v>
      </c>
      <c r="B33" s="36" t="s">
        <v>60</v>
      </c>
      <c r="C33" s="64"/>
      <c r="D33" s="64"/>
      <c r="E33" s="64"/>
      <c r="F33" s="64"/>
      <c r="G33" s="167" t="s">
        <v>251</v>
      </c>
      <c r="H33" s="167" t="s">
        <v>251</v>
      </c>
      <c r="I33" s="64"/>
      <c r="J33" s="64"/>
      <c r="K33" s="64"/>
      <c r="L33" s="65"/>
    </row>
    <row r="34" spans="1:12" ht="13.5" customHeight="1">
      <c r="A34" s="3" t="s">
        <v>57</v>
      </c>
      <c r="B34" s="37" t="s">
        <v>61</v>
      </c>
      <c r="C34" s="60"/>
      <c r="D34" s="60"/>
      <c r="E34" s="60"/>
      <c r="F34" s="60"/>
      <c r="G34" s="165" t="s">
        <v>251</v>
      </c>
      <c r="H34" s="165" t="s">
        <v>251</v>
      </c>
      <c r="I34" s="60"/>
      <c r="J34" s="60"/>
      <c r="K34" s="60"/>
      <c r="L34" s="61"/>
    </row>
    <row r="35" spans="1:12" ht="13.5" customHeight="1" hidden="1">
      <c r="A35" s="4" t="s">
        <v>35</v>
      </c>
      <c r="B35" s="45"/>
      <c r="C35" s="39"/>
      <c r="D35" s="39"/>
      <c r="E35" s="39"/>
      <c r="F35" s="39"/>
      <c r="G35" s="142"/>
      <c r="H35" s="142"/>
      <c r="I35" s="39"/>
      <c r="J35" s="39"/>
      <c r="K35" s="39"/>
      <c r="L35" s="40"/>
    </row>
    <row r="36" spans="1:12" ht="13.5" customHeight="1" thickBot="1">
      <c r="A36" s="190" t="s">
        <v>244</v>
      </c>
      <c r="B36" s="191" t="s">
        <v>62</v>
      </c>
      <c r="C36" s="202"/>
      <c r="D36" s="202"/>
      <c r="E36" s="202"/>
      <c r="F36" s="202"/>
      <c r="G36" s="201" t="s">
        <v>251</v>
      </c>
      <c r="H36" s="201" t="s">
        <v>251</v>
      </c>
      <c r="I36" s="202"/>
      <c r="J36" s="202"/>
      <c r="K36" s="202"/>
      <c r="L36" s="203"/>
    </row>
    <row r="37" spans="1:12" ht="13.5" customHeight="1">
      <c r="A37" s="3" t="s">
        <v>28</v>
      </c>
      <c r="B37" s="187"/>
      <c r="C37" s="224"/>
      <c r="D37" s="224"/>
      <c r="E37" s="224"/>
      <c r="F37" s="224"/>
      <c r="G37" s="188"/>
      <c r="H37" s="188"/>
      <c r="I37" s="224"/>
      <c r="J37" s="224"/>
      <c r="K37" s="224"/>
      <c r="L37" s="225"/>
    </row>
    <row r="38" spans="1:12" ht="13.5" customHeight="1">
      <c r="A38" s="16" t="s">
        <v>70</v>
      </c>
      <c r="B38" s="37" t="s">
        <v>63</v>
      </c>
      <c r="C38" s="146">
        <f>C10+C13+C16+C19+C22+C25+C28+C31+C34</f>
        <v>0</v>
      </c>
      <c r="D38" s="146">
        <f aca="true" t="shared" si="0" ref="D38:L38">D10+D13+D16+D19+D22+D25+D28+D31+D34</f>
        <v>0</v>
      </c>
      <c r="E38" s="146">
        <f t="shared" si="0"/>
        <v>0</v>
      </c>
      <c r="F38" s="146">
        <f t="shared" si="0"/>
        <v>0</v>
      </c>
      <c r="G38" s="166" t="s">
        <v>251</v>
      </c>
      <c r="H38" s="166" t="s">
        <v>251</v>
      </c>
      <c r="I38" s="146">
        <f t="shared" si="0"/>
        <v>0</v>
      </c>
      <c r="J38" s="146">
        <f t="shared" si="0"/>
        <v>0</v>
      </c>
      <c r="K38" s="146">
        <f t="shared" si="0"/>
        <v>0</v>
      </c>
      <c r="L38" s="173">
        <f t="shared" si="0"/>
        <v>0</v>
      </c>
    </row>
    <row r="39" spans="1:12" ht="13.5" customHeight="1">
      <c r="A39" s="4" t="s">
        <v>36</v>
      </c>
      <c r="B39" s="174"/>
      <c r="C39" s="152"/>
      <c r="D39" s="152"/>
      <c r="E39" s="152"/>
      <c r="F39" s="152"/>
      <c r="G39" s="244"/>
      <c r="H39" s="244"/>
      <c r="I39" s="152"/>
      <c r="J39" s="152"/>
      <c r="K39" s="152"/>
      <c r="L39" s="153"/>
    </row>
    <row r="40" spans="1:12" ht="13.5" customHeight="1">
      <c r="A40" s="19" t="s">
        <v>71</v>
      </c>
      <c r="B40" s="38" t="s">
        <v>64</v>
      </c>
      <c r="C40" s="143">
        <f>C12+C15+C18+C21+C24+C27+C30+C33+C36</f>
        <v>0</v>
      </c>
      <c r="D40" s="143">
        <f aca="true" t="shared" si="1" ref="D40:L40">D12+D15+D18+D21+D24+D27+D30+D33+D36</f>
        <v>0</v>
      </c>
      <c r="E40" s="143">
        <f t="shared" si="1"/>
        <v>0</v>
      </c>
      <c r="F40" s="143">
        <f t="shared" si="1"/>
        <v>0</v>
      </c>
      <c r="G40" s="167" t="s">
        <v>251</v>
      </c>
      <c r="H40" s="167" t="s">
        <v>251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4">
        <f t="shared" si="1"/>
        <v>0</v>
      </c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ht="12.7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ht="12.75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ht="12.75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ht="12.75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ht="12.75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.75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.75"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electLockedCells="1"/>
  <mergeCells count="15">
    <mergeCell ref="C5:C8"/>
    <mergeCell ref="D5:D8"/>
    <mergeCell ref="E5:H6"/>
    <mergeCell ref="I5:L6"/>
    <mergeCell ref="E7:E8"/>
    <mergeCell ref="F7:F8"/>
    <mergeCell ref="G7:H7"/>
    <mergeCell ref="I7:I8"/>
    <mergeCell ref="J7:J8"/>
    <mergeCell ref="K7:L7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</dc:creator>
  <cp:keywords/>
  <dc:description/>
  <cp:lastModifiedBy>Пользователь Windows</cp:lastModifiedBy>
  <cp:lastPrinted>2016-08-26T13:05:11Z</cp:lastPrinted>
  <dcterms:created xsi:type="dcterms:W3CDTF">2003-04-21T11:07:52Z</dcterms:created>
  <dcterms:modified xsi:type="dcterms:W3CDTF">2018-09-28T10:52:55Z</dcterms:modified>
  <cp:category/>
  <cp:version/>
  <cp:contentType/>
  <cp:contentStatus/>
</cp:coreProperties>
</file>